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mmikko\Documents\ME2016\"/>
    </mc:Choice>
  </mc:AlternateContent>
  <bookViews>
    <workbookView xWindow="0" yWindow="0" windowWidth="11415" windowHeight="5460"/>
  </bookViews>
  <sheets>
    <sheet name="Taul1" sheetId="1" r:id="rId1"/>
    <sheet name="Taul2" sheetId="2" r:id="rId2"/>
    <sheet name="Pisteet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35" i="2" l="1"/>
  <c r="P535" i="2"/>
  <c r="L535" i="2"/>
  <c r="I535" i="2"/>
  <c r="G535" i="2"/>
  <c r="K535" i="2" s="1"/>
  <c r="E535" i="2"/>
  <c r="F535" i="2" s="1"/>
  <c r="H535" i="2" s="1"/>
  <c r="R534" i="2"/>
  <c r="E534" i="2" s="1"/>
  <c r="F534" i="2" s="1"/>
  <c r="H534" i="2" s="1"/>
  <c r="P534" i="2"/>
  <c r="L534" i="2"/>
  <c r="J534" i="2"/>
  <c r="I534" i="2"/>
  <c r="N534" i="2" s="1"/>
  <c r="O534" i="2" s="1"/>
  <c r="G534" i="2"/>
  <c r="K534" i="2" s="1"/>
  <c r="M534" i="2" s="1"/>
  <c r="R533" i="2"/>
  <c r="P533" i="2"/>
  <c r="J533" i="2"/>
  <c r="G533" i="2"/>
  <c r="K533" i="2" s="1"/>
  <c r="F533" i="2"/>
  <c r="H533" i="2" s="1"/>
  <c r="E533" i="2"/>
  <c r="R532" i="2"/>
  <c r="P532" i="2"/>
  <c r="K532" i="2"/>
  <c r="H532" i="2"/>
  <c r="G532" i="2"/>
  <c r="L532" i="2" s="1"/>
  <c r="F532" i="2"/>
  <c r="E532" i="2"/>
  <c r="R531" i="2"/>
  <c r="P531" i="2"/>
  <c r="L531" i="2"/>
  <c r="I531" i="2"/>
  <c r="G531" i="2"/>
  <c r="K531" i="2" s="1"/>
  <c r="E531" i="2"/>
  <c r="F531" i="2" s="1"/>
  <c r="H531" i="2" s="1"/>
  <c r="R530" i="2"/>
  <c r="E530" i="2" s="1"/>
  <c r="F530" i="2" s="1"/>
  <c r="H530" i="2" s="1"/>
  <c r="P530" i="2"/>
  <c r="L530" i="2"/>
  <c r="J530" i="2"/>
  <c r="I530" i="2"/>
  <c r="G530" i="2"/>
  <c r="K530" i="2" s="1"/>
  <c r="M530" i="2" s="1"/>
  <c r="R529" i="2"/>
  <c r="P529" i="2"/>
  <c r="J529" i="2"/>
  <c r="G529" i="2"/>
  <c r="K529" i="2" s="1"/>
  <c r="F529" i="2"/>
  <c r="H529" i="2" s="1"/>
  <c r="E529" i="2"/>
  <c r="R528" i="2"/>
  <c r="P528" i="2"/>
  <c r="K528" i="2"/>
  <c r="H528" i="2"/>
  <c r="G528" i="2"/>
  <c r="L528" i="2" s="1"/>
  <c r="F528" i="2"/>
  <c r="E528" i="2"/>
  <c r="R527" i="2"/>
  <c r="P527" i="2"/>
  <c r="L527" i="2"/>
  <c r="I527" i="2"/>
  <c r="G527" i="2"/>
  <c r="K527" i="2" s="1"/>
  <c r="E527" i="2"/>
  <c r="F527" i="2" s="1"/>
  <c r="H527" i="2" s="1"/>
  <c r="R526" i="2"/>
  <c r="E526" i="2" s="1"/>
  <c r="F526" i="2" s="1"/>
  <c r="H526" i="2" s="1"/>
  <c r="P526" i="2"/>
  <c r="L526" i="2"/>
  <c r="J526" i="2"/>
  <c r="I526" i="2"/>
  <c r="N526" i="2" s="1"/>
  <c r="O526" i="2" s="1"/>
  <c r="G526" i="2"/>
  <c r="K526" i="2" s="1"/>
  <c r="M526" i="2" s="1"/>
  <c r="R525" i="2"/>
  <c r="P525" i="2"/>
  <c r="J525" i="2"/>
  <c r="G525" i="2"/>
  <c r="K525" i="2" s="1"/>
  <c r="F525" i="2"/>
  <c r="H525" i="2" s="1"/>
  <c r="E525" i="2"/>
  <c r="R524" i="2"/>
  <c r="P524" i="2"/>
  <c r="K524" i="2"/>
  <c r="H524" i="2"/>
  <c r="G524" i="2"/>
  <c r="L524" i="2" s="1"/>
  <c r="F524" i="2"/>
  <c r="E524" i="2"/>
  <c r="R523" i="2"/>
  <c r="P523" i="2"/>
  <c r="L523" i="2"/>
  <c r="I523" i="2"/>
  <c r="G523" i="2"/>
  <c r="K523" i="2" s="1"/>
  <c r="E523" i="2"/>
  <c r="F523" i="2" s="1"/>
  <c r="H523" i="2" s="1"/>
  <c r="R522" i="2"/>
  <c r="E522" i="2" s="1"/>
  <c r="F522" i="2" s="1"/>
  <c r="H522" i="2" s="1"/>
  <c r="P522" i="2"/>
  <c r="L522" i="2"/>
  <c r="J522" i="2"/>
  <c r="I522" i="2"/>
  <c r="N522" i="2" s="1"/>
  <c r="O522" i="2" s="1"/>
  <c r="G522" i="2"/>
  <c r="K522" i="2" s="1"/>
  <c r="M522" i="2" s="1"/>
  <c r="R521" i="2"/>
  <c r="P521" i="2"/>
  <c r="J521" i="2"/>
  <c r="G521" i="2"/>
  <c r="K521" i="2" s="1"/>
  <c r="F521" i="2"/>
  <c r="H521" i="2" s="1"/>
  <c r="E521" i="2"/>
  <c r="R520" i="2"/>
  <c r="P520" i="2"/>
  <c r="K520" i="2"/>
  <c r="H520" i="2"/>
  <c r="G520" i="2"/>
  <c r="L520" i="2" s="1"/>
  <c r="F520" i="2"/>
  <c r="E520" i="2"/>
  <c r="R519" i="2"/>
  <c r="P519" i="2"/>
  <c r="L519" i="2"/>
  <c r="I519" i="2"/>
  <c r="G519" i="2"/>
  <c r="K519" i="2" s="1"/>
  <c r="E519" i="2"/>
  <c r="F519" i="2" s="1"/>
  <c r="H519" i="2" s="1"/>
  <c r="R518" i="2"/>
  <c r="P518" i="2"/>
  <c r="L518" i="2"/>
  <c r="J518" i="2"/>
  <c r="I518" i="2"/>
  <c r="N518" i="2" s="1"/>
  <c r="O518" i="2" s="1"/>
  <c r="G518" i="2"/>
  <c r="K518" i="2" s="1"/>
  <c r="M518" i="2" s="1"/>
  <c r="E518" i="2"/>
  <c r="F518" i="2" s="1"/>
  <c r="H518" i="2" s="1"/>
  <c r="R517" i="2"/>
  <c r="P517" i="2"/>
  <c r="J517" i="2"/>
  <c r="G517" i="2"/>
  <c r="K517" i="2" s="1"/>
  <c r="F517" i="2"/>
  <c r="H517" i="2" s="1"/>
  <c r="E517" i="2"/>
  <c r="R516" i="2"/>
  <c r="P516" i="2"/>
  <c r="K516" i="2"/>
  <c r="H516" i="2"/>
  <c r="G516" i="2"/>
  <c r="L516" i="2" s="1"/>
  <c r="F516" i="2"/>
  <c r="E516" i="2"/>
  <c r="R515" i="2"/>
  <c r="P515" i="2"/>
  <c r="K515" i="2"/>
  <c r="H515" i="2"/>
  <c r="G515" i="2"/>
  <c r="J515" i="2" s="1"/>
  <c r="E515" i="2"/>
  <c r="F515" i="2" s="1"/>
  <c r="W514" i="2"/>
  <c r="V514" i="2"/>
  <c r="R514" i="2"/>
  <c r="P514" i="2"/>
  <c r="K514" i="2"/>
  <c r="H514" i="2"/>
  <c r="G514" i="2"/>
  <c r="I514" i="2" s="1"/>
  <c r="F514" i="2"/>
  <c r="E514" i="2"/>
  <c r="W513" i="2"/>
  <c r="V513" i="2"/>
  <c r="R513" i="2"/>
  <c r="P513" i="2"/>
  <c r="J513" i="2"/>
  <c r="I513" i="2"/>
  <c r="G513" i="2"/>
  <c r="L513" i="2" s="1"/>
  <c r="E513" i="2"/>
  <c r="F513" i="2" s="1"/>
  <c r="H513" i="2" s="1"/>
  <c r="W512" i="2"/>
  <c r="V512" i="2"/>
  <c r="R512" i="2"/>
  <c r="P512" i="2"/>
  <c r="L512" i="2"/>
  <c r="J512" i="2"/>
  <c r="I512" i="2"/>
  <c r="N512" i="2" s="1"/>
  <c r="O512" i="2" s="1"/>
  <c r="G512" i="2"/>
  <c r="K512" i="2" s="1"/>
  <c r="F512" i="2"/>
  <c r="H512" i="2" s="1"/>
  <c r="E512" i="2"/>
  <c r="W511" i="2"/>
  <c r="V511" i="2"/>
  <c r="R511" i="2"/>
  <c r="E511" i="2" s="1"/>
  <c r="F511" i="2" s="1"/>
  <c r="H511" i="2" s="1"/>
  <c r="P511" i="2"/>
  <c r="L511" i="2"/>
  <c r="G511" i="2"/>
  <c r="W510" i="2"/>
  <c r="V510" i="2"/>
  <c r="R510" i="2"/>
  <c r="P510" i="2"/>
  <c r="L510" i="2"/>
  <c r="G510" i="2"/>
  <c r="F510" i="2"/>
  <c r="H510" i="2" s="1"/>
  <c r="E510" i="2"/>
  <c r="W509" i="2"/>
  <c r="V509" i="2"/>
  <c r="R509" i="2"/>
  <c r="E509" i="2" s="1"/>
  <c r="F509" i="2" s="1"/>
  <c r="H509" i="2" s="1"/>
  <c r="P509" i="2"/>
  <c r="I509" i="2"/>
  <c r="G509" i="2"/>
  <c r="L509" i="2" s="1"/>
  <c r="W508" i="2"/>
  <c r="V508" i="2"/>
  <c r="R508" i="2"/>
  <c r="P508" i="2"/>
  <c r="L508" i="2"/>
  <c r="J508" i="2"/>
  <c r="I508" i="2"/>
  <c r="G508" i="2"/>
  <c r="K508" i="2" s="1"/>
  <c r="E508" i="2"/>
  <c r="F508" i="2" s="1"/>
  <c r="H508" i="2" s="1"/>
  <c r="W507" i="2"/>
  <c r="V507" i="2"/>
  <c r="R507" i="2"/>
  <c r="P507" i="2"/>
  <c r="K507" i="2"/>
  <c r="I507" i="2"/>
  <c r="G507" i="2"/>
  <c r="J507" i="2" s="1"/>
  <c r="E507" i="2"/>
  <c r="F507" i="2" s="1"/>
  <c r="H507" i="2" s="1"/>
  <c r="W506" i="2"/>
  <c r="V506" i="2"/>
  <c r="R506" i="2"/>
  <c r="P506" i="2"/>
  <c r="K506" i="2"/>
  <c r="J506" i="2"/>
  <c r="G506" i="2"/>
  <c r="I506" i="2" s="1"/>
  <c r="F506" i="2"/>
  <c r="H506" i="2" s="1"/>
  <c r="E506" i="2"/>
  <c r="W505" i="2"/>
  <c r="V505" i="2"/>
  <c r="R505" i="2"/>
  <c r="E505" i="2" s="1"/>
  <c r="P505" i="2"/>
  <c r="K505" i="2"/>
  <c r="G505" i="2"/>
  <c r="F505" i="2"/>
  <c r="H505" i="2" s="1"/>
  <c r="W504" i="2"/>
  <c r="V504" i="2"/>
  <c r="R504" i="2"/>
  <c r="E504" i="2" s="1"/>
  <c r="F504" i="2" s="1"/>
  <c r="H504" i="2" s="1"/>
  <c r="P504" i="2"/>
  <c r="L504" i="2"/>
  <c r="J504" i="2"/>
  <c r="I504" i="2"/>
  <c r="N504" i="2" s="1"/>
  <c r="O504" i="2" s="1"/>
  <c r="G504" i="2"/>
  <c r="K504" i="2" s="1"/>
  <c r="M504" i="2" s="1"/>
  <c r="W503" i="2"/>
  <c r="V503" i="2"/>
  <c r="R503" i="2"/>
  <c r="P503" i="2"/>
  <c r="K503" i="2"/>
  <c r="I503" i="2"/>
  <c r="H503" i="2"/>
  <c r="G503" i="2"/>
  <c r="J503" i="2" s="1"/>
  <c r="E503" i="2"/>
  <c r="F503" i="2" s="1"/>
  <c r="W502" i="2"/>
  <c r="V502" i="2"/>
  <c r="R502" i="2"/>
  <c r="P502" i="2"/>
  <c r="K502" i="2"/>
  <c r="J502" i="2"/>
  <c r="H502" i="2"/>
  <c r="G502" i="2"/>
  <c r="I502" i="2" s="1"/>
  <c r="F502" i="2"/>
  <c r="E502" i="2"/>
  <c r="W501" i="2"/>
  <c r="V501" i="2"/>
  <c r="R501" i="2"/>
  <c r="P501" i="2"/>
  <c r="K501" i="2"/>
  <c r="J501" i="2"/>
  <c r="I501" i="2"/>
  <c r="G501" i="2"/>
  <c r="L501" i="2" s="1"/>
  <c r="E501" i="2"/>
  <c r="F501" i="2" s="1"/>
  <c r="H501" i="2" s="1"/>
  <c r="W500" i="2"/>
  <c r="V500" i="2"/>
  <c r="R500" i="2"/>
  <c r="P500" i="2"/>
  <c r="L500" i="2"/>
  <c r="J500" i="2"/>
  <c r="I500" i="2"/>
  <c r="G500" i="2"/>
  <c r="K500" i="2" s="1"/>
  <c r="E500" i="2"/>
  <c r="F500" i="2" s="1"/>
  <c r="H500" i="2" s="1"/>
  <c r="W499" i="2"/>
  <c r="V499" i="2"/>
  <c r="R499" i="2"/>
  <c r="E499" i="2" s="1"/>
  <c r="F499" i="2" s="1"/>
  <c r="H499" i="2" s="1"/>
  <c r="P499" i="2"/>
  <c r="G499" i="2"/>
  <c r="W498" i="2"/>
  <c r="V498" i="2"/>
  <c r="R498" i="2"/>
  <c r="P498" i="2"/>
  <c r="K498" i="2"/>
  <c r="G498" i="2"/>
  <c r="J498" i="2" s="1"/>
  <c r="E498" i="2"/>
  <c r="F498" i="2" s="1"/>
  <c r="H498" i="2" s="1"/>
  <c r="W497" i="2"/>
  <c r="V497" i="2"/>
  <c r="R497" i="2"/>
  <c r="P497" i="2"/>
  <c r="K497" i="2"/>
  <c r="G497" i="2"/>
  <c r="I497" i="2" s="1"/>
  <c r="F497" i="2"/>
  <c r="H497" i="2" s="1"/>
  <c r="E497" i="2"/>
  <c r="W496" i="2"/>
  <c r="V496" i="2"/>
  <c r="R496" i="2"/>
  <c r="E496" i="2" s="1"/>
  <c r="F496" i="2" s="1"/>
  <c r="H496" i="2" s="1"/>
  <c r="P496" i="2"/>
  <c r="G496" i="2"/>
  <c r="W495" i="2"/>
  <c r="V495" i="2"/>
  <c r="R495" i="2"/>
  <c r="P495" i="2"/>
  <c r="M495" i="2"/>
  <c r="L495" i="2"/>
  <c r="J495" i="2"/>
  <c r="I495" i="2"/>
  <c r="N495" i="2" s="1"/>
  <c r="O495" i="2" s="1"/>
  <c r="G495" i="2"/>
  <c r="K495" i="2" s="1"/>
  <c r="E495" i="2"/>
  <c r="F495" i="2" s="1"/>
  <c r="H495" i="2" s="1"/>
  <c r="W494" i="2"/>
  <c r="V494" i="2"/>
  <c r="R494" i="2"/>
  <c r="P494" i="2"/>
  <c r="K494" i="2"/>
  <c r="I494" i="2"/>
  <c r="G494" i="2"/>
  <c r="J494" i="2" s="1"/>
  <c r="E494" i="2"/>
  <c r="F494" i="2" s="1"/>
  <c r="H494" i="2" s="1"/>
  <c r="W493" i="2"/>
  <c r="V493" i="2"/>
  <c r="R493" i="2"/>
  <c r="P493" i="2"/>
  <c r="K493" i="2"/>
  <c r="J493" i="2"/>
  <c r="G493" i="2"/>
  <c r="I493" i="2" s="1"/>
  <c r="F493" i="2"/>
  <c r="H493" i="2" s="1"/>
  <c r="E493" i="2"/>
  <c r="W492" i="2"/>
  <c r="V492" i="2"/>
  <c r="R492" i="2"/>
  <c r="E492" i="2" s="1"/>
  <c r="P492" i="2"/>
  <c r="G492" i="2"/>
  <c r="F492" i="2"/>
  <c r="H492" i="2" s="1"/>
  <c r="W491" i="2"/>
  <c r="V491" i="2"/>
  <c r="R491" i="2"/>
  <c r="E491" i="2" s="1"/>
  <c r="F491" i="2" s="1"/>
  <c r="P491" i="2"/>
  <c r="M491" i="2"/>
  <c r="L491" i="2"/>
  <c r="J491" i="2"/>
  <c r="I491" i="2"/>
  <c r="N491" i="2" s="1"/>
  <c r="O491" i="2" s="1"/>
  <c r="H491" i="2"/>
  <c r="G491" i="2"/>
  <c r="K491" i="2" s="1"/>
  <c r="W490" i="2"/>
  <c r="V490" i="2"/>
  <c r="R490" i="2"/>
  <c r="P490" i="2"/>
  <c r="K490" i="2"/>
  <c r="I490" i="2"/>
  <c r="H490" i="2"/>
  <c r="G490" i="2"/>
  <c r="J490" i="2" s="1"/>
  <c r="E490" i="2"/>
  <c r="F490" i="2" s="1"/>
  <c r="W489" i="2"/>
  <c r="V489" i="2"/>
  <c r="R489" i="2"/>
  <c r="P489" i="2"/>
  <c r="K489" i="2"/>
  <c r="J489" i="2"/>
  <c r="G489" i="2"/>
  <c r="I489" i="2" s="1"/>
  <c r="F489" i="2"/>
  <c r="H489" i="2" s="1"/>
  <c r="E489" i="2"/>
  <c r="W488" i="2"/>
  <c r="V488" i="2"/>
  <c r="R488" i="2"/>
  <c r="P488" i="2"/>
  <c r="K488" i="2"/>
  <c r="J488" i="2"/>
  <c r="G488" i="2"/>
  <c r="F488" i="2"/>
  <c r="H488" i="2" s="1"/>
  <c r="E488" i="2"/>
  <c r="W487" i="2"/>
  <c r="V487" i="2"/>
  <c r="R487" i="2"/>
  <c r="E487" i="2" s="1"/>
  <c r="P487" i="2"/>
  <c r="M487" i="2"/>
  <c r="L487" i="2"/>
  <c r="J487" i="2"/>
  <c r="I487" i="2"/>
  <c r="H487" i="2"/>
  <c r="G487" i="2"/>
  <c r="K487" i="2" s="1"/>
  <c r="F487" i="2"/>
  <c r="W486" i="2"/>
  <c r="V486" i="2"/>
  <c r="R486" i="2"/>
  <c r="E486" i="2" s="1"/>
  <c r="F486" i="2" s="1"/>
  <c r="P486" i="2"/>
  <c r="H486" i="2"/>
  <c r="G486" i="2"/>
  <c r="W485" i="2"/>
  <c r="V485" i="2"/>
  <c r="R485" i="2"/>
  <c r="P485" i="2"/>
  <c r="J485" i="2"/>
  <c r="H485" i="2"/>
  <c r="G485" i="2"/>
  <c r="L485" i="2" s="1"/>
  <c r="F485" i="2"/>
  <c r="E485" i="2"/>
  <c r="W484" i="2"/>
  <c r="V484" i="2"/>
  <c r="R484" i="2"/>
  <c r="P484" i="2"/>
  <c r="K484" i="2"/>
  <c r="J484" i="2"/>
  <c r="I484" i="2"/>
  <c r="N484" i="2" s="1"/>
  <c r="O484" i="2" s="1"/>
  <c r="G484" i="2"/>
  <c r="L484" i="2" s="1"/>
  <c r="E484" i="2"/>
  <c r="F484" i="2" s="1"/>
  <c r="H484" i="2" s="1"/>
  <c r="W483" i="2"/>
  <c r="V483" i="2"/>
  <c r="R483" i="2"/>
  <c r="P483" i="2"/>
  <c r="L483" i="2"/>
  <c r="J483" i="2"/>
  <c r="I483" i="2"/>
  <c r="G483" i="2"/>
  <c r="K483" i="2" s="1"/>
  <c r="E483" i="2"/>
  <c r="F483" i="2" s="1"/>
  <c r="H483" i="2" s="1"/>
  <c r="W482" i="2"/>
  <c r="V482" i="2"/>
  <c r="R482" i="2"/>
  <c r="P482" i="2"/>
  <c r="G482" i="2"/>
  <c r="E482" i="2"/>
  <c r="F482" i="2" s="1"/>
  <c r="H482" i="2" s="1"/>
  <c r="W481" i="2"/>
  <c r="V481" i="2"/>
  <c r="R481" i="2"/>
  <c r="E481" i="2" s="1"/>
  <c r="F481" i="2" s="1"/>
  <c r="H481" i="2" s="1"/>
  <c r="P481" i="2"/>
  <c r="L481" i="2"/>
  <c r="J481" i="2"/>
  <c r="I481" i="2"/>
  <c r="G481" i="2"/>
  <c r="K481" i="2" s="1"/>
  <c r="W480" i="2"/>
  <c r="V480" i="2"/>
  <c r="R480" i="2"/>
  <c r="E480" i="2" s="1"/>
  <c r="F480" i="2" s="1"/>
  <c r="P480" i="2"/>
  <c r="H480" i="2"/>
  <c r="G480" i="2"/>
  <c r="J480" i="2" s="1"/>
  <c r="W479" i="2"/>
  <c r="V479" i="2"/>
  <c r="R479" i="2"/>
  <c r="P479" i="2"/>
  <c r="H479" i="2"/>
  <c r="G479" i="2"/>
  <c r="I479" i="2" s="1"/>
  <c r="F479" i="2"/>
  <c r="E479" i="2"/>
  <c r="W478" i="2"/>
  <c r="V478" i="2"/>
  <c r="R478" i="2"/>
  <c r="P478" i="2"/>
  <c r="J478" i="2"/>
  <c r="I478" i="2"/>
  <c r="G478" i="2"/>
  <c r="L478" i="2" s="1"/>
  <c r="E478" i="2"/>
  <c r="F478" i="2" s="1"/>
  <c r="H478" i="2" s="1"/>
  <c r="W477" i="2"/>
  <c r="V477" i="2"/>
  <c r="R477" i="2"/>
  <c r="P477" i="2"/>
  <c r="L477" i="2"/>
  <c r="J477" i="2"/>
  <c r="I477" i="2"/>
  <c r="G477" i="2"/>
  <c r="K477" i="2" s="1"/>
  <c r="F477" i="2"/>
  <c r="H477" i="2" s="1"/>
  <c r="E477" i="2"/>
  <c r="W476" i="2"/>
  <c r="V476" i="2"/>
  <c r="R476" i="2"/>
  <c r="E476" i="2" s="1"/>
  <c r="F476" i="2" s="1"/>
  <c r="H476" i="2" s="1"/>
  <c r="P476" i="2"/>
  <c r="G476" i="2"/>
  <c r="W475" i="2"/>
  <c r="V475" i="2"/>
  <c r="R475" i="2"/>
  <c r="P475" i="2"/>
  <c r="L475" i="2"/>
  <c r="G475" i="2"/>
  <c r="F475" i="2"/>
  <c r="H475" i="2" s="1"/>
  <c r="E475" i="2"/>
  <c r="W474" i="2"/>
  <c r="V474" i="2"/>
  <c r="R474" i="2"/>
  <c r="E474" i="2" s="1"/>
  <c r="F474" i="2" s="1"/>
  <c r="H474" i="2" s="1"/>
  <c r="P474" i="2"/>
  <c r="I474" i="2"/>
  <c r="G474" i="2"/>
  <c r="L474" i="2" s="1"/>
  <c r="W473" i="2"/>
  <c r="V473" i="2"/>
  <c r="R473" i="2"/>
  <c r="P473" i="2"/>
  <c r="N473" i="2"/>
  <c r="O473" i="2" s="1"/>
  <c r="L473" i="2"/>
  <c r="J473" i="2"/>
  <c r="I473" i="2"/>
  <c r="M473" i="2" s="1"/>
  <c r="G473" i="2"/>
  <c r="K473" i="2" s="1"/>
  <c r="E473" i="2"/>
  <c r="F473" i="2" s="1"/>
  <c r="H473" i="2" s="1"/>
  <c r="W472" i="2"/>
  <c r="V472" i="2"/>
  <c r="R472" i="2"/>
  <c r="P472" i="2"/>
  <c r="K472" i="2"/>
  <c r="I472" i="2"/>
  <c r="G472" i="2"/>
  <c r="J472" i="2" s="1"/>
  <c r="E472" i="2"/>
  <c r="F472" i="2" s="1"/>
  <c r="H472" i="2" s="1"/>
  <c r="W471" i="2"/>
  <c r="V471" i="2"/>
  <c r="R471" i="2"/>
  <c r="P471" i="2"/>
  <c r="K471" i="2"/>
  <c r="J471" i="2"/>
  <c r="G471" i="2"/>
  <c r="I471" i="2" s="1"/>
  <c r="F471" i="2"/>
  <c r="H471" i="2" s="1"/>
  <c r="E471" i="2"/>
  <c r="W470" i="2"/>
  <c r="V470" i="2"/>
  <c r="R470" i="2"/>
  <c r="E470" i="2" s="1"/>
  <c r="F470" i="2" s="1"/>
  <c r="H470" i="2" s="1"/>
  <c r="P470" i="2"/>
  <c r="G470" i="2"/>
  <c r="W469" i="2"/>
  <c r="V469" i="2"/>
  <c r="R469" i="2"/>
  <c r="E469" i="2" s="1"/>
  <c r="F469" i="2" s="1"/>
  <c r="P469" i="2"/>
  <c r="M469" i="2"/>
  <c r="L469" i="2"/>
  <c r="J469" i="2"/>
  <c r="I469" i="2"/>
  <c r="N469" i="2" s="1"/>
  <c r="O469" i="2" s="1"/>
  <c r="H469" i="2"/>
  <c r="G469" i="2"/>
  <c r="K469" i="2" s="1"/>
  <c r="W468" i="2"/>
  <c r="V468" i="2"/>
  <c r="R468" i="2"/>
  <c r="E468" i="2" s="1"/>
  <c r="F468" i="2" s="1"/>
  <c r="H468" i="2" s="1"/>
  <c r="P468" i="2"/>
  <c r="I468" i="2"/>
  <c r="G468" i="2"/>
  <c r="J468" i="2" s="1"/>
  <c r="W467" i="2"/>
  <c r="V467" i="2"/>
  <c r="R467" i="2"/>
  <c r="P467" i="2"/>
  <c r="J467" i="2"/>
  <c r="H467" i="2"/>
  <c r="G467" i="2"/>
  <c r="I467" i="2" s="1"/>
  <c r="F467" i="2"/>
  <c r="E467" i="2"/>
  <c r="W466" i="2"/>
  <c r="V466" i="2"/>
  <c r="R466" i="2"/>
  <c r="P466" i="2"/>
  <c r="K466" i="2"/>
  <c r="J466" i="2"/>
  <c r="I466" i="2"/>
  <c r="G466" i="2"/>
  <c r="L466" i="2" s="1"/>
  <c r="F466" i="2"/>
  <c r="H466" i="2" s="1"/>
  <c r="E466" i="2"/>
  <c r="W465" i="2"/>
  <c r="V465" i="2"/>
  <c r="R465" i="2"/>
  <c r="E465" i="2" s="1"/>
  <c r="F465" i="2" s="1"/>
  <c r="H465" i="2" s="1"/>
  <c r="P465" i="2"/>
  <c r="L465" i="2"/>
  <c r="J465" i="2"/>
  <c r="I465" i="2"/>
  <c r="G465" i="2"/>
  <c r="K465" i="2" s="1"/>
  <c r="W464" i="2"/>
  <c r="V464" i="2"/>
  <c r="R464" i="2"/>
  <c r="E464" i="2" s="1"/>
  <c r="F464" i="2" s="1"/>
  <c r="P464" i="2"/>
  <c r="L464" i="2"/>
  <c r="H464" i="2"/>
  <c r="G464" i="2"/>
  <c r="W463" i="2"/>
  <c r="V463" i="2"/>
  <c r="R463" i="2"/>
  <c r="P463" i="2"/>
  <c r="L463" i="2"/>
  <c r="H463" i="2"/>
  <c r="G463" i="2"/>
  <c r="F463" i="2"/>
  <c r="E463" i="2"/>
  <c r="W462" i="2"/>
  <c r="V462" i="2"/>
  <c r="R462" i="2"/>
  <c r="P462" i="2"/>
  <c r="J462" i="2"/>
  <c r="I462" i="2"/>
  <c r="G462" i="2"/>
  <c r="L462" i="2" s="1"/>
  <c r="E462" i="2"/>
  <c r="F462" i="2" s="1"/>
  <c r="H462" i="2" s="1"/>
  <c r="W461" i="2"/>
  <c r="V461" i="2"/>
  <c r="R461" i="2"/>
  <c r="P461" i="2"/>
  <c r="L461" i="2"/>
  <c r="K461" i="2"/>
  <c r="H461" i="2"/>
  <c r="G461" i="2"/>
  <c r="F461" i="2"/>
  <c r="E461" i="2"/>
  <c r="W460" i="2"/>
  <c r="V460" i="2"/>
  <c r="R460" i="2"/>
  <c r="P460" i="2"/>
  <c r="K460" i="2"/>
  <c r="J460" i="2"/>
  <c r="G460" i="2"/>
  <c r="F460" i="2"/>
  <c r="H460" i="2" s="1"/>
  <c r="E460" i="2"/>
  <c r="W459" i="2"/>
  <c r="V459" i="2"/>
  <c r="R459" i="2"/>
  <c r="P459" i="2"/>
  <c r="N459" i="2"/>
  <c r="O459" i="2" s="1"/>
  <c r="L459" i="2"/>
  <c r="J459" i="2"/>
  <c r="I459" i="2"/>
  <c r="M459" i="2" s="1"/>
  <c r="G459" i="2"/>
  <c r="K459" i="2" s="1"/>
  <c r="E459" i="2"/>
  <c r="F459" i="2" s="1"/>
  <c r="H459" i="2" s="1"/>
  <c r="W458" i="2"/>
  <c r="V458" i="2"/>
  <c r="R458" i="2"/>
  <c r="P458" i="2"/>
  <c r="L458" i="2"/>
  <c r="I458" i="2"/>
  <c r="H458" i="2"/>
  <c r="G458" i="2"/>
  <c r="K458" i="2" s="1"/>
  <c r="E458" i="2"/>
  <c r="F458" i="2" s="1"/>
  <c r="W457" i="2"/>
  <c r="V457" i="2"/>
  <c r="R457" i="2"/>
  <c r="P457" i="2"/>
  <c r="L457" i="2"/>
  <c r="K457" i="2"/>
  <c r="H457" i="2"/>
  <c r="G457" i="2"/>
  <c r="F457" i="2"/>
  <c r="E457" i="2"/>
  <c r="W456" i="2"/>
  <c r="V456" i="2"/>
  <c r="R456" i="2"/>
  <c r="P456" i="2"/>
  <c r="K456" i="2"/>
  <c r="J456" i="2"/>
  <c r="G456" i="2"/>
  <c r="F456" i="2"/>
  <c r="H456" i="2" s="1"/>
  <c r="E456" i="2"/>
  <c r="W455" i="2"/>
  <c r="V455" i="2"/>
  <c r="R455" i="2"/>
  <c r="P455" i="2"/>
  <c r="N455" i="2"/>
  <c r="O455" i="2" s="1"/>
  <c r="L455" i="2"/>
  <c r="J455" i="2"/>
  <c r="I455" i="2"/>
  <c r="M455" i="2" s="1"/>
  <c r="G455" i="2"/>
  <c r="K455" i="2" s="1"/>
  <c r="E455" i="2"/>
  <c r="F455" i="2" s="1"/>
  <c r="H455" i="2" s="1"/>
  <c r="W454" i="2"/>
  <c r="V454" i="2"/>
  <c r="R454" i="2"/>
  <c r="P454" i="2"/>
  <c r="K454" i="2"/>
  <c r="G454" i="2"/>
  <c r="J454" i="2" s="1"/>
  <c r="E454" i="2"/>
  <c r="F454" i="2" s="1"/>
  <c r="H454" i="2" s="1"/>
  <c r="W453" i="2"/>
  <c r="V453" i="2"/>
  <c r="R453" i="2"/>
  <c r="P453" i="2"/>
  <c r="K453" i="2"/>
  <c r="G453" i="2"/>
  <c r="I453" i="2" s="1"/>
  <c r="F453" i="2"/>
  <c r="H453" i="2" s="1"/>
  <c r="E453" i="2"/>
  <c r="W452" i="2"/>
  <c r="V452" i="2"/>
  <c r="R452" i="2"/>
  <c r="E452" i="2" s="1"/>
  <c r="F452" i="2" s="1"/>
  <c r="H452" i="2" s="1"/>
  <c r="P452" i="2"/>
  <c r="G452" i="2"/>
  <c r="W451" i="2"/>
  <c r="V451" i="2"/>
  <c r="R451" i="2"/>
  <c r="P451" i="2"/>
  <c r="M451" i="2"/>
  <c r="L451" i="2"/>
  <c r="J451" i="2"/>
  <c r="I451" i="2"/>
  <c r="N451" i="2" s="1"/>
  <c r="O451" i="2" s="1"/>
  <c r="G451" i="2"/>
  <c r="K451" i="2" s="1"/>
  <c r="E451" i="2"/>
  <c r="F451" i="2" s="1"/>
  <c r="H451" i="2" s="1"/>
  <c r="W450" i="2"/>
  <c r="V450" i="2"/>
  <c r="R450" i="2"/>
  <c r="P450" i="2"/>
  <c r="K450" i="2"/>
  <c r="I450" i="2"/>
  <c r="G450" i="2"/>
  <c r="J450" i="2" s="1"/>
  <c r="E450" i="2"/>
  <c r="F450" i="2" s="1"/>
  <c r="H450" i="2" s="1"/>
  <c r="W449" i="2"/>
  <c r="V449" i="2"/>
  <c r="R449" i="2"/>
  <c r="P449" i="2"/>
  <c r="K449" i="2"/>
  <c r="J449" i="2"/>
  <c r="G449" i="2"/>
  <c r="I449" i="2" s="1"/>
  <c r="F449" i="2"/>
  <c r="H449" i="2" s="1"/>
  <c r="E449" i="2"/>
  <c r="W448" i="2"/>
  <c r="V448" i="2"/>
  <c r="R448" i="2"/>
  <c r="E448" i="2" s="1"/>
  <c r="P448" i="2"/>
  <c r="K448" i="2"/>
  <c r="I448" i="2"/>
  <c r="G448" i="2"/>
  <c r="L448" i="2" s="1"/>
  <c r="F448" i="2"/>
  <c r="H448" i="2" s="1"/>
  <c r="W447" i="2"/>
  <c r="V447" i="2"/>
  <c r="R447" i="2"/>
  <c r="P447" i="2"/>
  <c r="L447" i="2"/>
  <c r="J447" i="2"/>
  <c r="I447" i="2"/>
  <c r="G447" i="2"/>
  <c r="K447" i="2" s="1"/>
  <c r="N447" i="2" s="1"/>
  <c r="O447" i="2" s="1"/>
  <c r="E447" i="2"/>
  <c r="F447" i="2" s="1"/>
  <c r="H447" i="2" s="1"/>
  <c r="W446" i="2"/>
  <c r="V446" i="2"/>
  <c r="R446" i="2"/>
  <c r="P446" i="2"/>
  <c r="K446" i="2"/>
  <c r="I446" i="2"/>
  <c r="H446" i="2"/>
  <c r="G446" i="2"/>
  <c r="J446" i="2" s="1"/>
  <c r="E446" i="2"/>
  <c r="F446" i="2" s="1"/>
  <c r="W445" i="2"/>
  <c r="V445" i="2"/>
  <c r="R445" i="2"/>
  <c r="P445" i="2"/>
  <c r="K445" i="2"/>
  <c r="J445" i="2"/>
  <c r="G445" i="2"/>
  <c r="I445" i="2" s="1"/>
  <c r="F445" i="2"/>
  <c r="H445" i="2" s="1"/>
  <c r="E445" i="2"/>
  <c r="W444" i="2"/>
  <c r="V444" i="2"/>
  <c r="R444" i="2"/>
  <c r="E444" i="2" s="1"/>
  <c r="F444" i="2" s="1"/>
  <c r="H444" i="2" s="1"/>
  <c r="P444" i="2"/>
  <c r="J444" i="2"/>
  <c r="G444" i="2"/>
  <c r="W443" i="2"/>
  <c r="V443" i="2"/>
  <c r="R443" i="2"/>
  <c r="E443" i="2" s="1"/>
  <c r="P443" i="2"/>
  <c r="M443" i="2"/>
  <c r="L443" i="2"/>
  <c r="J443" i="2"/>
  <c r="I443" i="2"/>
  <c r="N443" i="2" s="1"/>
  <c r="O443" i="2" s="1"/>
  <c r="H443" i="2"/>
  <c r="G443" i="2"/>
  <c r="K443" i="2" s="1"/>
  <c r="F443" i="2"/>
  <c r="W442" i="2"/>
  <c r="V442" i="2"/>
  <c r="R442" i="2"/>
  <c r="E442" i="2" s="1"/>
  <c r="F442" i="2" s="1"/>
  <c r="H442" i="2" s="1"/>
  <c r="P442" i="2"/>
  <c r="L442" i="2"/>
  <c r="I442" i="2"/>
  <c r="G442" i="2"/>
  <c r="W441" i="2"/>
  <c r="V441" i="2"/>
  <c r="R441" i="2"/>
  <c r="P441" i="2"/>
  <c r="L441" i="2"/>
  <c r="J441" i="2"/>
  <c r="H441" i="2"/>
  <c r="G441" i="2"/>
  <c r="F441" i="2"/>
  <c r="E441" i="2"/>
  <c r="W440" i="2"/>
  <c r="V440" i="2"/>
  <c r="R440" i="2"/>
  <c r="P440" i="2"/>
  <c r="K440" i="2"/>
  <c r="J440" i="2"/>
  <c r="I440" i="2"/>
  <c r="G440" i="2"/>
  <c r="L440" i="2" s="1"/>
  <c r="E440" i="2"/>
  <c r="F440" i="2" s="1"/>
  <c r="H440" i="2" s="1"/>
  <c r="W439" i="2"/>
  <c r="V439" i="2"/>
  <c r="R439" i="2"/>
  <c r="P439" i="2"/>
  <c r="L439" i="2"/>
  <c r="J439" i="2"/>
  <c r="I439" i="2"/>
  <c r="G439" i="2"/>
  <c r="K439" i="2" s="1"/>
  <c r="N439" i="2" s="1"/>
  <c r="O439" i="2" s="1"/>
  <c r="E439" i="2"/>
  <c r="F439" i="2" s="1"/>
  <c r="H439" i="2" s="1"/>
  <c r="W438" i="2"/>
  <c r="V438" i="2"/>
  <c r="R438" i="2"/>
  <c r="P438" i="2"/>
  <c r="G438" i="2"/>
  <c r="E438" i="2"/>
  <c r="F438" i="2" s="1"/>
  <c r="H438" i="2" s="1"/>
  <c r="W437" i="2"/>
  <c r="V437" i="2"/>
  <c r="R437" i="2"/>
  <c r="P437" i="2"/>
  <c r="L437" i="2"/>
  <c r="K437" i="2"/>
  <c r="H437" i="2"/>
  <c r="G437" i="2"/>
  <c r="F437" i="2"/>
  <c r="E437" i="2"/>
  <c r="W436" i="2"/>
  <c r="V436" i="2"/>
  <c r="R436" i="2"/>
  <c r="P436" i="2"/>
  <c r="J436" i="2"/>
  <c r="I436" i="2"/>
  <c r="G436" i="2"/>
  <c r="E436" i="2"/>
  <c r="F436" i="2" s="1"/>
  <c r="H436" i="2" s="1"/>
  <c r="W435" i="2"/>
  <c r="V435" i="2"/>
  <c r="R435" i="2"/>
  <c r="P435" i="2"/>
  <c r="N435" i="2"/>
  <c r="O435" i="2" s="1"/>
  <c r="L435" i="2"/>
  <c r="J435" i="2"/>
  <c r="I435" i="2"/>
  <c r="M435" i="2" s="1"/>
  <c r="G435" i="2"/>
  <c r="K435" i="2" s="1"/>
  <c r="E435" i="2"/>
  <c r="F435" i="2" s="1"/>
  <c r="H435" i="2" s="1"/>
  <c r="W434" i="2"/>
  <c r="V434" i="2"/>
  <c r="R434" i="2"/>
  <c r="E434" i="2" s="1"/>
  <c r="F434" i="2" s="1"/>
  <c r="H434" i="2" s="1"/>
  <c r="P434" i="2"/>
  <c r="G434" i="2"/>
  <c r="W433" i="2"/>
  <c r="V433" i="2"/>
  <c r="R433" i="2"/>
  <c r="P433" i="2"/>
  <c r="L433" i="2"/>
  <c r="K433" i="2"/>
  <c r="G433" i="2"/>
  <c r="I433" i="2" s="1"/>
  <c r="F433" i="2"/>
  <c r="H433" i="2" s="1"/>
  <c r="E433" i="2"/>
  <c r="W432" i="2"/>
  <c r="V432" i="2"/>
  <c r="R432" i="2"/>
  <c r="E432" i="2" s="1"/>
  <c r="F432" i="2" s="1"/>
  <c r="H432" i="2" s="1"/>
  <c r="P432" i="2"/>
  <c r="K432" i="2"/>
  <c r="I432" i="2"/>
  <c r="G432" i="2"/>
  <c r="W431" i="2"/>
  <c r="V431" i="2"/>
  <c r="R431" i="2"/>
  <c r="P431" i="2"/>
  <c r="M431" i="2"/>
  <c r="L431" i="2"/>
  <c r="J431" i="2"/>
  <c r="I431" i="2"/>
  <c r="N431" i="2" s="1"/>
  <c r="O431" i="2" s="1"/>
  <c r="H431" i="2"/>
  <c r="G431" i="2"/>
  <c r="K431" i="2" s="1"/>
  <c r="E431" i="2"/>
  <c r="F431" i="2" s="1"/>
  <c r="W430" i="2"/>
  <c r="V430" i="2"/>
  <c r="R430" i="2"/>
  <c r="P430" i="2"/>
  <c r="K430" i="2"/>
  <c r="I430" i="2"/>
  <c r="H430" i="2"/>
  <c r="G430" i="2"/>
  <c r="J430" i="2" s="1"/>
  <c r="E430" i="2"/>
  <c r="F430" i="2" s="1"/>
  <c r="W429" i="2"/>
  <c r="V429" i="2"/>
  <c r="R429" i="2"/>
  <c r="P429" i="2"/>
  <c r="K429" i="2"/>
  <c r="J429" i="2"/>
  <c r="G429" i="2"/>
  <c r="I429" i="2" s="1"/>
  <c r="F429" i="2"/>
  <c r="H429" i="2" s="1"/>
  <c r="E429" i="2"/>
  <c r="W428" i="2"/>
  <c r="V428" i="2"/>
  <c r="R428" i="2"/>
  <c r="P428" i="2"/>
  <c r="K428" i="2"/>
  <c r="G428" i="2"/>
  <c r="E428" i="2"/>
  <c r="F428" i="2" s="1"/>
  <c r="H428" i="2" s="1"/>
  <c r="R427" i="2"/>
  <c r="P427" i="2"/>
  <c r="K427" i="2"/>
  <c r="J427" i="2"/>
  <c r="H427" i="2"/>
  <c r="G427" i="2"/>
  <c r="I427" i="2" s="1"/>
  <c r="F427" i="2"/>
  <c r="E427" i="2"/>
  <c r="R426" i="2"/>
  <c r="E426" i="2" s="1"/>
  <c r="F426" i="2" s="1"/>
  <c r="H426" i="2" s="1"/>
  <c r="P426" i="2"/>
  <c r="L426" i="2"/>
  <c r="I426" i="2"/>
  <c r="G426" i="2"/>
  <c r="R425" i="2"/>
  <c r="E425" i="2" s="1"/>
  <c r="F425" i="2" s="1"/>
  <c r="H425" i="2" s="1"/>
  <c r="P425" i="2"/>
  <c r="L425" i="2"/>
  <c r="J425" i="2"/>
  <c r="I425" i="2"/>
  <c r="G425" i="2"/>
  <c r="K425" i="2" s="1"/>
  <c r="R424" i="2"/>
  <c r="P424" i="2"/>
  <c r="K424" i="2"/>
  <c r="N424" i="2" s="1"/>
  <c r="O424" i="2" s="1"/>
  <c r="J424" i="2"/>
  <c r="I424" i="2"/>
  <c r="G424" i="2"/>
  <c r="L424" i="2" s="1"/>
  <c r="F424" i="2"/>
  <c r="H424" i="2" s="1"/>
  <c r="E424" i="2"/>
  <c r="R423" i="2"/>
  <c r="P423" i="2"/>
  <c r="L423" i="2"/>
  <c r="J423" i="2"/>
  <c r="H423" i="2"/>
  <c r="G423" i="2"/>
  <c r="F423" i="2"/>
  <c r="E423" i="2"/>
  <c r="R422" i="2"/>
  <c r="P422" i="2"/>
  <c r="L422" i="2"/>
  <c r="K422" i="2"/>
  <c r="G422" i="2"/>
  <c r="E422" i="2"/>
  <c r="F422" i="2" s="1"/>
  <c r="H422" i="2" s="1"/>
  <c r="R421" i="2"/>
  <c r="P421" i="2"/>
  <c r="M421" i="2"/>
  <c r="L421" i="2"/>
  <c r="J421" i="2"/>
  <c r="I421" i="2"/>
  <c r="N421" i="2" s="1"/>
  <c r="O421" i="2" s="1"/>
  <c r="G421" i="2"/>
  <c r="K421" i="2" s="1"/>
  <c r="E421" i="2"/>
  <c r="F421" i="2" s="1"/>
  <c r="H421" i="2" s="1"/>
  <c r="R420" i="2"/>
  <c r="E420" i="2" s="1"/>
  <c r="F420" i="2" s="1"/>
  <c r="H420" i="2" s="1"/>
  <c r="P420" i="2"/>
  <c r="J420" i="2"/>
  <c r="G420" i="2"/>
  <c r="R419" i="2"/>
  <c r="P419" i="2"/>
  <c r="L419" i="2"/>
  <c r="K419" i="2"/>
  <c r="G419" i="2"/>
  <c r="F419" i="2"/>
  <c r="H419" i="2" s="1"/>
  <c r="E419" i="2"/>
  <c r="R418" i="2"/>
  <c r="P418" i="2"/>
  <c r="L418" i="2"/>
  <c r="G418" i="2"/>
  <c r="E418" i="2"/>
  <c r="F418" i="2" s="1"/>
  <c r="H418" i="2" s="1"/>
  <c r="R417" i="2"/>
  <c r="P417" i="2"/>
  <c r="M417" i="2"/>
  <c r="L417" i="2"/>
  <c r="J417" i="2"/>
  <c r="I417" i="2"/>
  <c r="N417" i="2" s="1"/>
  <c r="O417" i="2" s="1"/>
  <c r="H417" i="2"/>
  <c r="G417" i="2"/>
  <c r="K417" i="2" s="1"/>
  <c r="E417" i="2"/>
  <c r="F417" i="2" s="1"/>
  <c r="R416" i="2"/>
  <c r="E416" i="2" s="1"/>
  <c r="F416" i="2" s="1"/>
  <c r="H416" i="2" s="1"/>
  <c r="P416" i="2"/>
  <c r="K416" i="2"/>
  <c r="I416" i="2"/>
  <c r="G416" i="2"/>
  <c r="R415" i="2"/>
  <c r="P415" i="2"/>
  <c r="L415" i="2"/>
  <c r="K415" i="2"/>
  <c r="J415" i="2"/>
  <c r="G415" i="2"/>
  <c r="I415" i="2" s="1"/>
  <c r="F415" i="2"/>
  <c r="H415" i="2" s="1"/>
  <c r="E415" i="2"/>
  <c r="R414" i="2"/>
  <c r="P414" i="2"/>
  <c r="K414" i="2"/>
  <c r="I414" i="2"/>
  <c r="G414" i="2"/>
  <c r="J414" i="2" s="1"/>
  <c r="E414" i="2"/>
  <c r="F414" i="2" s="1"/>
  <c r="H414" i="2" s="1"/>
  <c r="R413" i="2"/>
  <c r="E413" i="2" s="1"/>
  <c r="P413" i="2"/>
  <c r="L413" i="2"/>
  <c r="J413" i="2"/>
  <c r="I413" i="2"/>
  <c r="H413" i="2"/>
  <c r="G413" i="2"/>
  <c r="K413" i="2" s="1"/>
  <c r="M413" i="2" s="1"/>
  <c r="F413" i="2"/>
  <c r="W412" i="2"/>
  <c r="V412" i="2"/>
  <c r="R412" i="2"/>
  <c r="E412" i="2" s="1"/>
  <c r="F412" i="2" s="1"/>
  <c r="H412" i="2" s="1"/>
  <c r="P412" i="2"/>
  <c r="G412" i="2"/>
  <c r="W411" i="2"/>
  <c r="V411" i="2"/>
  <c r="R411" i="2"/>
  <c r="P411" i="2"/>
  <c r="L411" i="2"/>
  <c r="J411" i="2"/>
  <c r="H411" i="2"/>
  <c r="G411" i="2"/>
  <c r="F411" i="2"/>
  <c r="E411" i="2"/>
  <c r="W410" i="2"/>
  <c r="V410" i="2"/>
  <c r="R410" i="2"/>
  <c r="P410" i="2"/>
  <c r="K410" i="2"/>
  <c r="J410" i="2"/>
  <c r="I410" i="2"/>
  <c r="G410" i="2"/>
  <c r="L410" i="2" s="1"/>
  <c r="E410" i="2"/>
  <c r="F410" i="2" s="1"/>
  <c r="H410" i="2" s="1"/>
  <c r="W409" i="2"/>
  <c r="V409" i="2"/>
  <c r="R409" i="2"/>
  <c r="P409" i="2"/>
  <c r="L409" i="2"/>
  <c r="J409" i="2"/>
  <c r="I409" i="2"/>
  <c r="G409" i="2"/>
  <c r="K409" i="2" s="1"/>
  <c r="N409" i="2" s="1"/>
  <c r="O409" i="2" s="1"/>
  <c r="E409" i="2"/>
  <c r="F409" i="2" s="1"/>
  <c r="H409" i="2" s="1"/>
  <c r="W408" i="2"/>
  <c r="V408" i="2"/>
  <c r="R408" i="2"/>
  <c r="P408" i="2"/>
  <c r="G408" i="2"/>
  <c r="E408" i="2"/>
  <c r="F408" i="2" s="1"/>
  <c r="H408" i="2" s="1"/>
  <c r="W407" i="2"/>
  <c r="V407" i="2"/>
  <c r="R407" i="2"/>
  <c r="P407" i="2"/>
  <c r="L407" i="2"/>
  <c r="K407" i="2"/>
  <c r="H407" i="2"/>
  <c r="G407" i="2"/>
  <c r="F407" i="2"/>
  <c r="E407" i="2"/>
  <c r="W406" i="2"/>
  <c r="V406" i="2"/>
  <c r="R406" i="2"/>
  <c r="P406" i="2"/>
  <c r="K406" i="2"/>
  <c r="J406" i="2"/>
  <c r="G406" i="2"/>
  <c r="L406" i="2" s="1"/>
  <c r="E406" i="2"/>
  <c r="F406" i="2" s="1"/>
  <c r="H406" i="2" s="1"/>
  <c r="W405" i="2"/>
  <c r="V405" i="2"/>
  <c r="R405" i="2"/>
  <c r="P405" i="2"/>
  <c r="K405" i="2"/>
  <c r="I405" i="2"/>
  <c r="H405" i="2"/>
  <c r="G405" i="2"/>
  <c r="J405" i="2" s="1"/>
  <c r="E405" i="2"/>
  <c r="F405" i="2" s="1"/>
  <c r="W404" i="2"/>
  <c r="V404" i="2"/>
  <c r="R404" i="2"/>
  <c r="P404" i="2"/>
  <c r="K404" i="2"/>
  <c r="J404" i="2"/>
  <c r="H404" i="2"/>
  <c r="G404" i="2"/>
  <c r="I404" i="2" s="1"/>
  <c r="F404" i="2"/>
  <c r="E404" i="2"/>
  <c r="W403" i="2"/>
  <c r="V403" i="2"/>
  <c r="R403" i="2"/>
  <c r="P403" i="2"/>
  <c r="K403" i="2"/>
  <c r="J403" i="2"/>
  <c r="G403" i="2"/>
  <c r="L403" i="2" s="1"/>
  <c r="E403" i="2"/>
  <c r="F403" i="2" s="1"/>
  <c r="H403" i="2" s="1"/>
  <c r="W402" i="2"/>
  <c r="V402" i="2"/>
  <c r="R402" i="2"/>
  <c r="E402" i="2" s="1"/>
  <c r="P402" i="2"/>
  <c r="L402" i="2"/>
  <c r="J402" i="2"/>
  <c r="M402" i="2" s="1"/>
  <c r="I402" i="2"/>
  <c r="G402" i="2"/>
  <c r="K402" i="2" s="1"/>
  <c r="F402" i="2"/>
  <c r="H402" i="2" s="1"/>
  <c r="W401" i="2"/>
  <c r="V401" i="2"/>
  <c r="R401" i="2"/>
  <c r="E401" i="2" s="1"/>
  <c r="F401" i="2" s="1"/>
  <c r="P401" i="2"/>
  <c r="H401" i="2"/>
  <c r="G401" i="2"/>
  <c r="W400" i="2"/>
  <c r="V400" i="2"/>
  <c r="R400" i="2"/>
  <c r="P400" i="2"/>
  <c r="H400" i="2"/>
  <c r="G400" i="2"/>
  <c r="F400" i="2"/>
  <c r="E400" i="2"/>
  <c r="W399" i="2"/>
  <c r="V399" i="2"/>
  <c r="R399" i="2"/>
  <c r="P399" i="2"/>
  <c r="N399" i="2"/>
  <c r="O399" i="2" s="1"/>
  <c r="K399" i="2"/>
  <c r="J399" i="2"/>
  <c r="I399" i="2"/>
  <c r="M399" i="2" s="1"/>
  <c r="G399" i="2"/>
  <c r="L399" i="2" s="1"/>
  <c r="E399" i="2"/>
  <c r="F399" i="2" s="1"/>
  <c r="H399" i="2" s="1"/>
  <c r="W398" i="2"/>
  <c r="V398" i="2"/>
  <c r="R398" i="2"/>
  <c r="P398" i="2"/>
  <c r="L398" i="2"/>
  <c r="J398" i="2"/>
  <c r="I398" i="2"/>
  <c r="G398" i="2"/>
  <c r="K398" i="2" s="1"/>
  <c r="E398" i="2"/>
  <c r="F398" i="2" s="1"/>
  <c r="H398" i="2" s="1"/>
  <c r="W397" i="2"/>
  <c r="V397" i="2"/>
  <c r="R397" i="2"/>
  <c r="P397" i="2"/>
  <c r="L397" i="2"/>
  <c r="G397" i="2"/>
  <c r="E397" i="2"/>
  <c r="F397" i="2" s="1"/>
  <c r="H397" i="2" s="1"/>
  <c r="W396" i="2"/>
  <c r="V396" i="2"/>
  <c r="R396" i="2"/>
  <c r="P396" i="2"/>
  <c r="L396" i="2"/>
  <c r="G396" i="2"/>
  <c r="F396" i="2"/>
  <c r="H396" i="2" s="1"/>
  <c r="E396" i="2"/>
  <c r="W395" i="2"/>
  <c r="V395" i="2"/>
  <c r="R395" i="2"/>
  <c r="E395" i="2" s="1"/>
  <c r="F395" i="2" s="1"/>
  <c r="H395" i="2" s="1"/>
  <c r="P395" i="2"/>
  <c r="G395" i="2"/>
  <c r="W394" i="2"/>
  <c r="V394" i="2"/>
  <c r="R394" i="2"/>
  <c r="P394" i="2"/>
  <c r="M394" i="2"/>
  <c r="L394" i="2"/>
  <c r="J394" i="2"/>
  <c r="I394" i="2"/>
  <c r="N394" i="2" s="1"/>
  <c r="O394" i="2" s="1"/>
  <c r="G394" i="2"/>
  <c r="K394" i="2" s="1"/>
  <c r="E394" i="2"/>
  <c r="F394" i="2" s="1"/>
  <c r="H394" i="2" s="1"/>
  <c r="W393" i="2"/>
  <c r="V393" i="2"/>
  <c r="R393" i="2"/>
  <c r="P393" i="2"/>
  <c r="K393" i="2"/>
  <c r="I393" i="2"/>
  <c r="G393" i="2"/>
  <c r="J393" i="2" s="1"/>
  <c r="E393" i="2"/>
  <c r="F393" i="2" s="1"/>
  <c r="H393" i="2" s="1"/>
  <c r="W392" i="2"/>
  <c r="V392" i="2"/>
  <c r="R392" i="2"/>
  <c r="P392" i="2"/>
  <c r="K392" i="2"/>
  <c r="J392" i="2"/>
  <c r="G392" i="2"/>
  <c r="I392" i="2" s="1"/>
  <c r="F392" i="2"/>
  <c r="H392" i="2" s="1"/>
  <c r="E392" i="2"/>
  <c r="W391" i="2"/>
  <c r="V391" i="2"/>
  <c r="R391" i="2"/>
  <c r="E391" i="2" s="1"/>
  <c r="P391" i="2"/>
  <c r="G391" i="2"/>
  <c r="F391" i="2"/>
  <c r="H391" i="2" s="1"/>
  <c r="W390" i="2"/>
  <c r="V390" i="2"/>
  <c r="R390" i="2"/>
  <c r="E390" i="2" s="1"/>
  <c r="F390" i="2" s="1"/>
  <c r="P390" i="2"/>
  <c r="M390" i="2"/>
  <c r="L390" i="2"/>
  <c r="J390" i="2"/>
  <c r="I390" i="2"/>
  <c r="N390" i="2" s="1"/>
  <c r="O390" i="2" s="1"/>
  <c r="H390" i="2"/>
  <c r="G390" i="2"/>
  <c r="K390" i="2" s="1"/>
  <c r="W389" i="2"/>
  <c r="V389" i="2"/>
  <c r="R389" i="2"/>
  <c r="P389" i="2"/>
  <c r="K389" i="2"/>
  <c r="I389" i="2"/>
  <c r="H389" i="2"/>
  <c r="G389" i="2"/>
  <c r="J389" i="2" s="1"/>
  <c r="E389" i="2"/>
  <c r="F389" i="2" s="1"/>
  <c r="W388" i="2"/>
  <c r="V388" i="2"/>
  <c r="R388" i="2"/>
  <c r="P388" i="2"/>
  <c r="K388" i="2"/>
  <c r="J388" i="2"/>
  <c r="H388" i="2"/>
  <c r="G388" i="2"/>
  <c r="I388" i="2" s="1"/>
  <c r="F388" i="2"/>
  <c r="E388" i="2"/>
  <c r="W387" i="2"/>
  <c r="V387" i="2"/>
  <c r="R387" i="2"/>
  <c r="P387" i="2"/>
  <c r="K387" i="2"/>
  <c r="J387" i="2"/>
  <c r="G387" i="2"/>
  <c r="L387" i="2" s="1"/>
  <c r="E387" i="2"/>
  <c r="F387" i="2" s="1"/>
  <c r="H387" i="2" s="1"/>
  <c r="W386" i="2"/>
  <c r="V386" i="2"/>
  <c r="R386" i="2"/>
  <c r="E386" i="2" s="1"/>
  <c r="P386" i="2"/>
  <c r="L386" i="2"/>
  <c r="J386" i="2"/>
  <c r="M386" i="2" s="1"/>
  <c r="I386" i="2"/>
  <c r="G386" i="2"/>
  <c r="K386" i="2" s="1"/>
  <c r="F386" i="2"/>
  <c r="H386" i="2" s="1"/>
  <c r="W385" i="2"/>
  <c r="V385" i="2"/>
  <c r="R385" i="2"/>
  <c r="E385" i="2" s="1"/>
  <c r="F385" i="2" s="1"/>
  <c r="P385" i="2"/>
  <c r="H385" i="2"/>
  <c r="G385" i="2"/>
  <c r="W384" i="2"/>
  <c r="V384" i="2"/>
  <c r="R384" i="2"/>
  <c r="P384" i="2"/>
  <c r="H384" i="2"/>
  <c r="G384" i="2"/>
  <c r="F384" i="2"/>
  <c r="E384" i="2"/>
  <c r="W383" i="2"/>
  <c r="V383" i="2"/>
  <c r="R383" i="2"/>
  <c r="P383" i="2"/>
  <c r="N383" i="2"/>
  <c r="O383" i="2" s="1"/>
  <c r="K383" i="2"/>
  <c r="J383" i="2"/>
  <c r="I383" i="2"/>
  <c r="M383" i="2" s="1"/>
  <c r="G383" i="2"/>
  <c r="L383" i="2" s="1"/>
  <c r="E383" i="2"/>
  <c r="F383" i="2" s="1"/>
  <c r="H383" i="2" s="1"/>
  <c r="W382" i="2"/>
  <c r="V382" i="2"/>
  <c r="R382" i="2"/>
  <c r="P382" i="2"/>
  <c r="L382" i="2"/>
  <c r="J382" i="2"/>
  <c r="I382" i="2"/>
  <c r="G382" i="2"/>
  <c r="K382" i="2" s="1"/>
  <c r="E382" i="2"/>
  <c r="F382" i="2" s="1"/>
  <c r="H382" i="2" s="1"/>
  <c r="W381" i="2"/>
  <c r="V381" i="2"/>
  <c r="R381" i="2"/>
  <c r="P381" i="2"/>
  <c r="L381" i="2"/>
  <c r="G381" i="2"/>
  <c r="E381" i="2"/>
  <c r="F381" i="2" s="1"/>
  <c r="H381" i="2" s="1"/>
  <c r="W380" i="2"/>
  <c r="V380" i="2"/>
  <c r="R380" i="2"/>
  <c r="P380" i="2"/>
  <c r="L380" i="2"/>
  <c r="G380" i="2"/>
  <c r="F380" i="2"/>
  <c r="H380" i="2" s="1"/>
  <c r="E380" i="2"/>
  <c r="W379" i="2"/>
  <c r="V379" i="2"/>
  <c r="R379" i="2"/>
  <c r="E379" i="2" s="1"/>
  <c r="F379" i="2" s="1"/>
  <c r="H379" i="2" s="1"/>
  <c r="P379" i="2"/>
  <c r="G379" i="2"/>
  <c r="W378" i="2"/>
  <c r="V378" i="2"/>
  <c r="R378" i="2"/>
  <c r="P378" i="2"/>
  <c r="M378" i="2"/>
  <c r="L378" i="2"/>
  <c r="J378" i="2"/>
  <c r="I378" i="2"/>
  <c r="N378" i="2" s="1"/>
  <c r="O378" i="2" s="1"/>
  <c r="G378" i="2"/>
  <c r="K378" i="2" s="1"/>
  <c r="E378" i="2"/>
  <c r="F378" i="2" s="1"/>
  <c r="H378" i="2" s="1"/>
  <c r="W377" i="2"/>
  <c r="V377" i="2"/>
  <c r="R377" i="2"/>
  <c r="P377" i="2"/>
  <c r="K377" i="2"/>
  <c r="I377" i="2"/>
  <c r="G377" i="2"/>
  <c r="J377" i="2" s="1"/>
  <c r="E377" i="2"/>
  <c r="F377" i="2" s="1"/>
  <c r="H377" i="2" s="1"/>
  <c r="W376" i="2"/>
  <c r="V376" i="2"/>
  <c r="R376" i="2"/>
  <c r="P376" i="2"/>
  <c r="K376" i="2"/>
  <c r="J376" i="2"/>
  <c r="G376" i="2"/>
  <c r="I376" i="2" s="1"/>
  <c r="F376" i="2"/>
  <c r="H376" i="2" s="1"/>
  <c r="E376" i="2"/>
  <c r="W375" i="2"/>
  <c r="V375" i="2"/>
  <c r="R375" i="2"/>
  <c r="E375" i="2" s="1"/>
  <c r="P375" i="2"/>
  <c r="G375" i="2"/>
  <c r="F375" i="2"/>
  <c r="H375" i="2" s="1"/>
  <c r="W374" i="2"/>
  <c r="V374" i="2"/>
  <c r="R374" i="2"/>
  <c r="P374" i="2"/>
  <c r="M374" i="2"/>
  <c r="L374" i="2"/>
  <c r="J374" i="2"/>
  <c r="I374" i="2"/>
  <c r="N374" i="2" s="1"/>
  <c r="O374" i="2" s="1"/>
  <c r="H374" i="2"/>
  <c r="G374" i="2"/>
  <c r="K374" i="2" s="1"/>
  <c r="E374" i="2"/>
  <c r="F374" i="2" s="1"/>
  <c r="R373" i="2"/>
  <c r="E373" i="2" s="1"/>
  <c r="F373" i="2" s="1"/>
  <c r="H373" i="2" s="1"/>
  <c r="P373" i="2"/>
  <c r="K373" i="2"/>
  <c r="I373" i="2"/>
  <c r="G373" i="2"/>
  <c r="R372" i="2"/>
  <c r="P372" i="2"/>
  <c r="L372" i="2"/>
  <c r="K372" i="2"/>
  <c r="J372" i="2"/>
  <c r="G372" i="2"/>
  <c r="I372" i="2" s="1"/>
  <c r="E372" i="2"/>
  <c r="F372" i="2" s="1"/>
  <c r="H372" i="2" s="1"/>
  <c r="R371" i="2"/>
  <c r="P371" i="2"/>
  <c r="L371" i="2"/>
  <c r="H371" i="2"/>
  <c r="G371" i="2"/>
  <c r="F371" i="2"/>
  <c r="E371" i="2"/>
  <c r="R370" i="2"/>
  <c r="P370" i="2"/>
  <c r="K370" i="2"/>
  <c r="G370" i="2"/>
  <c r="J370" i="2" s="1"/>
  <c r="E370" i="2"/>
  <c r="F370" i="2" s="1"/>
  <c r="H370" i="2" s="1"/>
  <c r="R369" i="2"/>
  <c r="P369" i="2"/>
  <c r="H369" i="2"/>
  <c r="G369" i="2"/>
  <c r="E369" i="2"/>
  <c r="F369" i="2" s="1"/>
  <c r="W368" i="2"/>
  <c r="V368" i="2"/>
  <c r="R368" i="2"/>
  <c r="P368" i="2"/>
  <c r="L368" i="2"/>
  <c r="H368" i="2"/>
  <c r="G368" i="2"/>
  <c r="F368" i="2"/>
  <c r="E368" i="2"/>
  <c r="W367" i="2"/>
  <c r="V367" i="2"/>
  <c r="R367" i="2"/>
  <c r="P367" i="2"/>
  <c r="J367" i="2"/>
  <c r="I367" i="2"/>
  <c r="G367" i="2"/>
  <c r="L367" i="2" s="1"/>
  <c r="E367" i="2"/>
  <c r="F367" i="2" s="1"/>
  <c r="H367" i="2" s="1"/>
  <c r="W366" i="2"/>
  <c r="V366" i="2"/>
  <c r="R366" i="2"/>
  <c r="P366" i="2"/>
  <c r="L366" i="2"/>
  <c r="J366" i="2"/>
  <c r="I366" i="2"/>
  <c r="M366" i="2" s="1"/>
  <c r="G366" i="2"/>
  <c r="K366" i="2" s="1"/>
  <c r="E366" i="2"/>
  <c r="F366" i="2" s="1"/>
  <c r="H366" i="2" s="1"/>
  <c r="W365" i="2"/>
  <c r="V365" i="2"/>
  <c r="R365" i="2"/>
  <c r="P365" i="2"/>
  <c r="K365" i="2"/>
  <c r="G365" i="2"/>
  <c r="J365" i="2" s="1"/>
  <c r="E365" i="2"/>
  <c r="F365" i="2" s="1"/>
  <c r="H365" i="2" s="1"/>
  <c r="W364" i="2"/>
  <c r="V364" i="2"/>
  <c r="R364" i="2"/>
  <c r="P364" i="2"/>
  <c r="K364" i="2"/>
  <c r="G364" i="2"/>
  <c r="I364" i="2" s="1"/>
  <c r="F364" i="2"/>
  <c r="H364" i="2" s="1"/>
  <c r="E364" i="2"/>
  <c r="W363" i="2"/>
  <c r="V363" i="2"/>
  <c r="R363" i="2"/>
  <c r="E363" i="2" s="1"/>
  <c r="F363" i="2" s="1"/>
  <c r="H363" i="2" s="1"/>
  <c r="P363" i="2"/>
  <c r="G363" i="2"/>
  <c r="W362" i="2"/>
  <c r="V362" i="2"/>
  <c r="R362" i="2"/>
  <c r="P362" i="2"/>
  <c r="M362" i="2"/>
  <c r="L362" i="2"/>
  <c r="J362" i="2"/>
  <c r="I362" i="2"/>
  <c r="N362" i="2" s="1"/>
  <c r="O362" i="2" s="1"/>
  <c r="G362" i="2"/>
  <c r="K362" i="2" s="1"/>
  <c r="E362" i="2"/>
  <c r="F362" i="2" s="1"/>
  <c r="H362" i="2" s="1"/>
  <c r="W361" i="2"/>
  <c r="V361" i="2"/>
  <c r="R361" i="2"/>
  <c r="P361" i="2"/>
  <c r="K361" i="2"/>
  <c r="I361" i="2"/>
  <c r="G361" i="2"/>
  <c r="J361" i="2" s="1"/>
  <c r="E361" i="2"/>
  <c r="F361" i="2" s="1"/>
  <c r="H361" i="2" s="1"/>
  <c r="W360" i="2"/>
  <c r="V360" i="2"/>
  <c r="R360" i="2"/>
  <c r="P360" i="2"/>
  <c r="K360" i="2"/>
  <c r="J360" i="2"/>
  <c r="G360" i="2"/>
  <c r="I360" i="2" s="1"/>
  <c r="F360" i="2"/>
  <c r="H360" i="2" s="1"/>
  <c r="E360" i="2"/>
  <c r="W359" i="2"/>
  <c r="V359" i="2"/>
  <c r="R359" i="2"/>
  <c r="E359" i="2" s="1"/>
  <c r="P359" i="2"/>
  <c r="K359" i="2"/>
  <c r="G359" i="2"/>
  <c r="F359" i="2"/>
  <c r="H359" i="2" s="1"/>
  <c r="W358" i="2"/>
  <c r="V358" i="2"/>
  <c r="R358" i="2"/>
  <c r="P358" i="2"/>
  <c r="J358" i="2"/>
  <c r="I358" i="2"/>
  <c r="G358" i="2"/>
  <c r="L358" i="2" s="1"/>
  <c r="F358" i="2"/>
  <c r="H358" i="2" s="1"/>
  <c r="E358" i="2"/>
  <c r="W357" i="2"/>
  <c r="V357" i="2"/>
  <c r="R357" i="2"/>
  <c r="P357" i="2"/>
  <c r="L357" i="2"/>
  <c r="J357" i="2"/>
  <c r="I357" i="2"/>
  <c r="G357" i="2"/>
  <c r="K357" i="2" s="1"/>
  <c r="E357" i="2"/>
  <c r="F357" i="2" s="1"/>
  <c r="H357" i="2" s="1"/>
  <c r="W356" i="2"/>
  <c r="V356" i="2"/>
  <c r="R356" i="2"/>
  <c r="P356" i="2"/>
  <c r="K356" i="2"/>
  <c r="H356" i="2"/>
  <c r="G356" i="2"/>
  <c r="L356" i="2" s="1"/>
  <c r="E356" i="2"/>
  <c r="F356" i="2" s="1"/>
  <c r="W355" i="2"/>
  <c r="V355" i="2"/>
  <c r="R355" i="2"/>
  <c r="P355" i="2"/>
  <c r="G355" i="2"/>
  <c r="F355" i="2"/>
  <c r="H355" i="2" s="1"/>
  <c r="E355" i="2"/>
  <c r="W354" i="2"/>
  <c r="V354" i="2"/>
  <c r="R354" i="2"/>
  <c r="P354" i="2"/>
  <c r="J354" i="2"/>
  <c r="I354" i="2"/>
  <c r="G354" i="2"/>
  <c r="L354" i="2" s="1"/>
  <c r="F354" i="2"/>
  <c r="H354" i="2" s="1"/>
  <c r="E354" i="2"/>
  <c r="W353" i="2"/>
  <c r="V353" i="2"/>
  <c r="R353" i="2"/>
  <c r="P353" i="2"/>
  <c r="L353" i="2"/>
  <c r="J353" i="2"/>
  <c r="I353" i="2"/>
  <c r="N353" i="2" s="1"/>
  <c r="O353" i="2" s="1"/>
  <c r="G353" i="2"/>
  <c r="K353" i="2" s="1"/>
  <c r="E353" i="2"/>
  <c r="F353" i="2" s="1"/>
  <c r="H353" i="2" s="1"/>
  <c r="W352" i="2"/>
  <c r="V352" i="2"/>
  <c r="R352" i="2"/>
  <c r="P352" i="2"/>
  <c r="H352" i="2"/>
  <c r="G352" i="2"/>
  <c r="L352" i="2" s="1"/>
  <c r="E352" i="2"/>
  <c r="F352" i="2" s="1"/>
  <c r="W351" i="2"/>
  <c r="V351" i="2"/>
  <c r="R351" i="2"/>
  <c r="P351" i="2"/>
  <c r="K351" i="2"/>
  <c r="J351" i="2"/>
  <c r="G351" i="2"/>
  <c r="F351" i="2"/>
  <c r="H351" i="2" s="1"/>
  <c r="E351" i="2"/>
  <c r="W350" i="2"/>
  <c r="V350" i="2"/>
  <c r="R350" i="2"/>
  <c r="E350" i="2" s="1"/>
  <c r="F350" i="2" s="1"/>
  <c r="H350" i="2" s="1"/>
  <c r="P350" i="2"/>
  <c r="J350" i="2"/>
  <c r="I350" i="2"/>
  <c r="G350" i="2"/>
  <c r="L350" i="2" s="1"/>
  <c r="W349" i="2"/>
  <c r="V349" i="2"/>
  <c r="R349" i="2"/>
  <c r="P349" i="2"/>
  <c r="L349" i="2"/>
  <c r="J349" i="2"/>
  <c r="I349" i="2"/>
  <c r="H349" i="2"/>
  <c r="G349" i="2"/>
  <c r="K349" i="2" s="1"/>
  <c r="E349" i="2"/>
  <c r="F349" i="2" s="1"/>
  <c r="W348" i="2"/>
  <c r="V348" i="2"/>
  <c r="R348" i="2"/>
  <c r="P348" i="2"/>
  <c r="G348" i="2"/>
  <c r="E348" i="2"/>
  <c r="F348" i="2" s="1"/>
  <c r="H348" i="2" s="1"/>
  <c r="W347" i="2"/>
  <c r="V347" i="2"/>
  <c r="R347" i="2"/>
  <c r="P347" i="2"/>
  <c r="K347" i="2"/>
  <c r="J347" i="2"/>
  <c r="G347" i="2"/>
  <c r="F347" i="2"/>
  <c r="H347" i="2" s="1"/>
  <c r="E347" i="2"/>
  <c r="W346" i="2"/>
  <c r="V346" i="2"/>
  <c r="R346" i="2"/>
  <c r="P346" i="2"/>
  <c r="J346" i="2"/>
  <c r="I346" i="2"/>
  <c r="G346" i="2"/>
  <c r="L346" i="2" s="1"/>
  <c r="F346" i="2"/>
  <c r="H346" i="2" s="1"/>
  <c r="E346" i="2"/>
  <c r="W345" i="2"/>
  <c r="V345" i="2"/>
  <c r="R345" i="2"/>
  <c r="P345" i="2"/>
  <c r="M345" i="2"/>
  <c r="L345" i="2"/>
  <c r="J345" i="2"/>
  <c r="I345" i="2"/>
  <c r="H345" i="2"/>
  <c r="G345" i="2"/>
  <c r="K345" i="2" s="1"/>
  <c r="E345" i="2"/>
  <c r="F345" i="2" s="1"/>
  <c r="W344" i="2"/>
  <c r="V344" i="2"/>
  <c r="R344" i="2"/>
  <c r="P344" i="2"/>
  <c r="L344" i="2"/>
  <c r="K344" i="2"/>
  <c r="G344" i="2"/>
  <c r="E344" i="2"/>
  <c r="F344" i="2" s="1"/>
  <c r="H344" i="2" s="1"/>
  <c r="W343" i="2"/>
  <c r="V343" i="2"/>
  <c r="R343" i="2"/>
  <c r="P343" i="2"/>
  <c r="J343" i="2"/>
  <c r="G343" i="2"/>
  <c r="K343" i="2" s="1"/>
  <c r="F343" i="2"/>
  <c r="H343" i="2" s="1"/>
  <c r="E343" i="2"/>
  <c r="W342" i="2"/>
  <c r="V342" i="2"/>
  <c r="R342" i="2"/>
  <c r="P342" i="2"/>
  <c r="J342" i="2"/>
  <c r="I342" i="2"/>
  <c r="G342" i="2"/>
  <c r="L342" i="2" s="1"/>
  <c r="F342" i="2"/>
  <c r="H342" i="2" s="1"/>
  <c r="E342" i="2"/>
  <c r="W341" i="2"/>
  <c r="V341" i="2"/>
  <c r="R341" i="2"/>
  <c r="E341" i="2" s="1"/>
  <c r="F341" i="2" s="1"/>
  <c r="H341" i="2" s="1"/>
  <c r="P341" i="2"/>
  <c r="L341" i="2"/>
  <c r="J341" i="2"/>
  <c r="I341" i="2"/>
  <c r="M341" i="2" s="1"/>
  <c r="G341" i="2"/>
  <c r="K341" i="2" s="1"/>
  <c r="W340" i="2"/>
  <c r="V340" i="2"/>
  <c r="R340" i="2"/>
  <c r="E340" i="2" s="1"/>
  <c r="F340" i="2" s="1"/>
  <c r="H340" i="2" s="1"/>
  <c r="P340" i="2"/>
  <c r="G340" i="2"/>
  <c r="J340" i="2" s="1"/>
  <c r="W339" i="2"/>
  <c r="V339" i="2"/>
  <c r="R339" i="2"/>
  <c r="P339" i="2"/>
  <c r="H339" i="2"/>
  <c r="G339" i="2"/>
  <c r="I339" i="2" s="1"/>
  <c r="F339" i="2"/>
  <c r="E339" i="2"/>
  <c r="W338" i="2"/>
  <c r="V338" i="2"/>
  <c r="R338" i="2"/>
  <c r="P338" i="2"/>
  <c r="J338" i="2"/>
  <c r="I338" i="2"/>
  <c r="G338" i="2"/>
  <c r="L338" i="2" s="1"/>
  <c r="E338" i="2"/>
  <c r="F338" i="2" s="1"/>
  <c r="H338" i="2" s="1"/>
  <c r="W337" i="2"/>
  <c r="V337" i="2"/>
  <c r="R337" i="2"/>
  <c r="P337" i="2"/>
  <c r="L337" i="2"/>
  <c r="J337" i="2"/>
  <c r="I337" i="2"/>
  <c r="G337" i="2"/>
  <c r="K337" i="2" s="1"/>
  <c r="F337" i="2"/>
  <c r="H337" i="2" s="1"/>
  <c r="E337" i="2"/>
  <c r="W336" i="2"/>
  <c r="V336" i="2"/>
  <c r="R336" i="2"/>
  <c r="E336" i="2" s="1"/>
  <c r="F336" i="2" s="1"/>
  <c r="H336" i="2" s="1"/>
  <c r="P336" i="2"/>
  <c r="G336" i="2"/>
  <c r="W335" i="2"/>
  <c r="V335" i="2"/>
  <c r="R335" i="2"/>
  <c r="P335" i="2"/>
  <c r="L335" i="2"/>
  <c r="G335" i="2"/>
  <c r="F335" i="2"/>
  <c r="H335" i="2" s="1"/>
  <c r="E335" i="2"/>
  <c r="W334" i="2"/>
  <c r="V334" i="2"/>
  <c r="R334" i="2"/>
  <c r="E334" i="2" s="1"/>
  <c r="F334" i="2" s="1"/>
  <c r="H334" i="2" s="1"/>
  <c r="P334" i="2"/>
  <c r="I334" i="2"/>
  <c r="G334" i="2"/>
  <c r="L334" i="2" s="1"/>
  <c r="W333" i="2"/>
  <c r="V333" i="2"/>
  <c r="R333" i="2"/>
  <c r="P333" i="2"/>
  <c r="N333" i="2"/>
  <c r="O333" i="2" s="1"/>
  <c r="L333" i="2"/>
  <c r="J333" i="2"/>
  <c r="I333" i="2"/>
  <c r="M333" i="2" s="1"/>
  <c r="G333" i="2"/>
  <c r="K333" i="2" s="1"/>
  <c r="E333" i="2"/>
  <c r="F333" i="2" s="1"/>
  <c r="H333" i="2" s="1"/>
  <c r="W332" i="2"/>
  <c r="V332" i="2"/>
  <c r="R332" i="2"/>
  <c r="P332" i="2"/>
  <c r="K332" i="2"/>
  <c r="I332" i="2"/>
  <c r="G332" i="2"/>
  <c r="J332" i="2" s="1"/>
  <c r="E332" i="2"/>
  <c r="F332" i="2" s="1"/>
  <c r="H332" i="2" s="1"/>
  <c r="W331" i="2"/>
  <c r="V331" i="2"/>
  <c r="R331" i="2"/>
  <c r="P331" i="2"/>
  <c r="K331" i="2"/>
  <c r="J331" i="2"/>
  <c r="G331" i="2"/>
  <c r="I331" i="2" s="1"/>
  <c r="F331" i="2"/>
  <c r="H331" i="2" s="1"/>
  <c r="E331" i="2"/>
  <c r="W330" i="2"/>
  <c r="V330" i="2"/>
  <c r="R330" i="2"/>
  <c r="E330" i="2" s="1"/>
  <c r="F330" i="2" s="1"/>
  <c r="H330" i="2" s="1"/>
  <c r="P330" i="2"/>
  <c r="G330" i="2"/>
  <c r="W329" i="2"/>
  <c r="V329" i="2"/>
  <c r="R329" i="2"/>
  <c r="E329" i="2" s="1"/>
  <c r="F329" i="2" s="1"/>
  <c r="P329" i="2"/>
  <c r="M329" i="2"/>
  <c r="L329" i="2"/>
  <c r="J329" i="2"/>
  <c r="I329" i="2"/>
  <c r="N329" i="2" s="1"/>
  <c r="O329" i="2" s="1"/>
  <c r="H329" i="2"/>
  <c r="G329" i="2"/>
  <c r="K329" i="2" s="1"/>
  <c r="W328" i="2"/>
  <c r="V328" i="2"/>
  <c r="R328" i="2"/>
  <c r="P328" i="2"/>
  <c r="K328" i="2"/>
  <c r="I328" i="2"/>
  <c r="H328" i="2"/>
  <c r="G328" i="2"/>
  <c r="J328" i="2" s="1"/>
  <c r="E328" i="2"/>
  <c r="F328" i="2" s="1"/>
  <c r="W327" i="2"/>
  <c r="V327" i="2"/>
  <c r="R327" i="2"/>
  <c r="P327" i="2"/>
  <c r="K327" i="2"/>
  <c r="J327" i="2"/>
  <c r="H327" i="2"/>
  <c r="G327" i="2"/>
  <c r="I327" i="2" s="1"/>
  <c r="F327" i="2"/>
  <c r="E327" i="2"/>
  <c r="W326" i="2"/>
  <c r="V326" i="2"/>
  <c r="R326" i="2"/>
  <c r="P326" i="2"/>
  <c r="K326" i="2"/>
  <c r="J326" i="2"/>
  <c r="I326" i="2"/>
  <c r="N326" i="2" s="1"/>
  <c r="O326" i="2" s="1"/>
  <c r="G326" i="2"/>
  <c r="L326" i="2" s="1"/>
  <c r="F326" i="2"/>
  <c r="H326" i="2" s="1"/>
  <c r="E326" i="2"/>
  <c r="W325" i="2"/>
  <c r="V325" i="2"/>
  <c r="R325" i="2"/>
  <c r="E325" i="2" s="1"/>
  <c r="F325" i="2" s="1"/>
  <c r="H325" i="2" s="1"/>
  <c r="P325" i="2"/>
  <c r="L325" i="2"/>
  <c r="J325" i="2"/>
  <c r="I325" i="2"/>
  <c r="G325" i="2"/>
  <c r="K325" i="2" s="1"/>
  <c r="W324" i="2"/>
  <c r="V324" i="2"/>
  <c r="R324" i="2"/>
  <c r="E324" i="2" s="1"/>
  <c r="F324" i="2" s="1"/>
  <c r="H324" i="2" s="1"/>
  <c r="P324" i="2"/>
  <c r="G324" i="2"/>
  <c r="J324" i="2" s="1"/>
  <c r="W323" i="2"/>
  <c r="V323" i="2"/>
  <c r="R323" i="2"/>
  <c r="P323" i="2"/>
  <c r="H323" i="2"/>
  <c r="G323" i="2"/>
  <c r="I323" i="2" s="1"/>
  <c r="F323" i="2"/>
  <c r="E323" i="2"/>
  <c r="W322" i="2"/>
  <c r="V322" i="2"/>
  <c r="R322" i="2"/>
  <c r="P322" i="2"/>
  <c r="J322" i="2"/>
  <c r="I322" i="2"/>
  <c r="G322" i="2"/>
  <c r="L322" i="2" s="1"/>
  <c r="E322" i="2"/>
  <c r="F322" i="2" s="1"/>
  <c r="H322" i="2" s="1"/>
  <c r="W321" i="2"/>
  <c r="V321" i="2"/>
  <c r="R321" i="2"/>
  <c r="P321" i="2"/>
  <c r="L321" i="2"/>
  <c r="J321" i="2"/>
  <c r="I321" i="2"/>
  <c r="G321" i="2"/>
  <c r="K321" i="2" s="1"/>
  <c r="E321" i="2"/>
  <c r="F321" i="2" s="1"/>
  <c r="H321" i="2" s="1"/>
  <c r="W320" i="2"/>
  <c r="V320" i="2"/>
  <c r="R320" i="2"/>
  <c r="P320" i="2"/>
  <c r="G320" i="2"/>
  <c r="E320" i="2"/>
  <c r="F320" i="2" s="1"/>
  <c r="H320" i="2" s="1"/>
  <c r="W319" i="2"/>
  <c r="V319" i="2"/>
  <c r="R319" i="2"/>
  <c r="P319" i="2"/>
  <c r="G319" i="2"/>
  <c r="F319" i="2"/>
  <c r="H319" i="2" s="1"/>
  <c r="E319" i="2"/>
  <c r="W318" i="2"/>
  <c r="V318" i="2"/>
  <c r="R318" i="2"/>
  <c r="E318" i="2" s="1"/>
  <c r="F318" i="2" s="1"/>
  <c r="H318" i="2" s="1"/>
  <c r="P318" i="2"/>
  <c r="I318" i="2"/>
  <c r="G318" i="2"/>
  <c r="W317" i="2"/>
  <c r="V317" i="2"/>
  <c r="R317" i="2"/>
  <c r="P317" i="2"/>
  <c r="M317" i="2"/>
  <c r="L317" i="2"/>
  <c r="J317" i="2"/>
  <c r="I317" i="2"/>
  <c r="N317" i="2" s="1"/>
  <c r="O317" i="2" s="1"/>
  <c r="H317" i="2"/>
  <c r="G317" i="2"/>
  <c r="K317" i="2" s="1"/>
  <c r="E317" i="2"/>
  <c r="F317" i="2" s="1"/>
  <c r="W316" i="2"/>
  <c r="V316" i="2"/>
  <c r="R316" i="2"/>
  <c r="P316" i="2"/>
  <c r="K316" i="2"/>
  <c r="I316" i="2"/>
  <c r="G316" i="2"/>
  <c r="J316" i="2" s="1"/>
  <c r="E316" i="2"/>
  <c r="F316" i="2" s="1"/>
  <c r="H316" i="2" s="1"/>
  <c r="W315" i="2"/>
  <c r="V315" i="2"/>
  <c r="R315" i="2"/>
  <c r="P315" i="2"/>
  <c r="K315" i="2"/>
  <c r="J315" i="2"/>
  <c r="G315" i="2"/>
  <c r="I315" i="2" s="1"/>
  <c r="F315" i="2"/>
  <c r="H315" i="2" s="1"/>
  <c r="E315" i="2"/>
  <c r="W314" i="2"/>
  <c r="V314" i="2"/>
  <c r="R314" i="2"/>
  <c r="E314" i="2" s="1"/>
  <c r="F314" i="2" s="1"/>
  <c r="H314" i="2" s="1"/>
  <c r="P314" i="2"/>
  <c r="G314" i="2"/>
  <c r="W313" i="2"/>
  <c r="V313" i="2"/>
  <c r="R313" i="2"/>
  <c r="E313" i="2" s="1"/>
  <c r="F313" i="2" s="1"/>
  <c r="H313" i="2" s="1"/>
  <c r="P313" i="2"/>
  <c r="M313" i="2"/>
  <c r="L313" i="2"/>
  <c r="J313" i="2"/>
  <c r="I313" i="2"/>
  <c r="N313" i="2" s="1"/>
  <c r="O313" i="2" s="1"/>
  <c r="G313" i="2"/>
  <c r="K313" i="2" s="1"/>
  <c r="W312" i="2"/>
  <c r="V312" i="2"/>
  <c r="R312" i="2"/>
  <c r="P312" i="2"/>
  <c r="K312" i="2"/>
  <c r="I312" i="2"/>
  <c r="H312" i="2"/>
  <c r="G312" i="2"/>
  <c r="J312" i="2" s="1"/>
  <c r="E312" i="2"/>
  <c r="F312" i="2" s="1"/>
  <c r="W311" i="2"/>
  <c r="V311" i="2"/>
  <c r="R311" i="2"/>
  <c r="P311" i="2"/>
  <c r="K311" i="2"/>
  <c r="J311" i="2"/>
  <c r="H311" i="2"/>
  <c r="G311" i="2"/>
  <c r="I311" i="2" s="1"/>
  <c r="F311" i="2"/>
  <c r="E311" i="2"/>
  <c r="W310" i="2"/>
  <c r="V310" i="2"/>
  <c r="R310" i="2"/>
  <c r="P310" i="2"/>
  <c r="K310" i="2"/>
  <c r="J310" i="2"/>
  <c r="I310" i="2"/>
  <c r="G310" i="2"/>
  <c r="L310" i="2" s="1"/>
  <c r="E310" i="2"/>
  <c r="F310" i="2" s="1"/>
  <c r="H310" i="2" s="1"/>
  <c r="W309" i="2"/>
  <c r="V309" i="2"/>
  <c r="R309" i="2"/>
  <c r="E309" i="2" s="1"/>
  <c r="F309" i="2" s="1"/>
  <c r="H309" i="2" s="1"/>
  <c r="P309" i="2"/>
  <c r="L309" i="2"/>
  <c r="J309" i="2"/>
  <c r="I309" i="2"/>
  <c r="G309" i="2"/>
  <c r="K309" i="2" s="1"/>
  <c r="W308" i="2"/>
  <c r="V308" i="2"/>
  <c r="R308" i="2"/>
  <c r="E308" i="2" s="1"/>
  <c r="F308" i="2" s="1"/>
  <c r="P308" i="2"/>
  <c r="L308" i="2"/>
  <c r="H308" i="2"/>
  <c r="G308" i="2"/>
  <c r="W307" i="2"/>
  <c r="V307" i="2"/>
  <c r="R307" i="2"/>
  <c r="P307" i="2"/>
  <c r="L307" i="2"/>
  <c r="H307" i="2"/>
  <c r="G307" i="2"/>
  <c r="F307" i="2"/>
  <c r="E307" i="2"/>
  <c r="W306" i="2"/>
  <c r="V306" i="2"/>
  <c r="R306" i="2"/>
  <c r="P306" i="2"/>
  <c r="J306" i="2"/>
  <c r="I306" i="2"/>
  <c r="G306" i="2"/>
  <c r="L306" i="2" s="1"/>
  <c r="E306" i="2"/>
  <c r="F306" i="2" s="1"/>
  <c r="H306" i="2" s="1"/>
  <c r="W305" i="2"/>
  <c r="V305" i="2"/>
  <c r="R305" i="2"/>
  <c r="P305" i="2"/>
  <c r="L305" i="2"/>
  <c r="J305" i="2"/>
  <c r="N305" i="2" s="1"/>
  <c r="O305" i="2" s="1"/>
  <c r="I305" i="2"/>
  <c r="G305" i="2"/>
  <c r="K305" i="2" s="1"/>
  <c r="F305" i="2"/>
  <c r="H305" i="2" s="1"/>
  <c r="E305" i="2"/>
  <c r="W304" i="2"/>
  <c r="V304" i="2"/>
  <c r="R304" i="2"/>
  <c r="E304" i="2" s="1"/>
  <c r="F304" i="2" s="1"/>
  <c r="H304" i="2" s="1"/>
  <c r="P304" i="2"/>
  <c r="G304" i="2"/>
  <c r="W303" i="2"/>
  <c r="V303" i="2"/>
  <c r="R303" i="2"/>
  <c r="P303" i="2"/>
  <c r="G303" i="2"/>
  <c r="F303" i="2"/>
  <c r="H303" i="2" s="1"/>
  <c r="E303" i="2"/>
  <c r="W302" i="2"/>
  <c r="V302" i="2"/>
  <c r="R302" i="2"/>
  <c r="E302" i="2" s="1"/>
  <c r="F302" i="2" s="1"/>
  <c r="H302" i="2" s="1"/>
  <c r="P302" i="2"/>
  <c r="I302" i="2"/>
  <c r="G302" i="2"/>
  <c r="W301" i="2"/>
  <c r="V301" i="2"/>
  <c r="R301" i="2"/>
  <c r="P301" i="2"/>
  <c r="M301" i="2"/>
  <c r="L301" i="2"/>
  <c r="J301" i="2"/>
  <c r="I301" i="2"/>
  <c r="N301" i="2" s="1"/>
  <c r="O301" i="2" s="1"/>
  <c r="H301" i="2"/>
  <c r="G301" i="2"/>
  <c r="K301" i="2" s="1"/>
  <c r="E301" i="2"/>
  <c r="F301" i="2" s="1"/>
  <c r="W300" i="2"/>
  <c r="V300" i="2"/>
  <c r="R300" i="2"/>
  <c r="P300" i="2"/>
  <c r="K300" i="2"/>
  <c r="I300" i="2"/>
  <c r="G300" i="2"/>
  <c r="J300" i="2" s="1"/>
  <c r="E300" i="2"/>
  <c r="F300" i="2" s="1"/>
  <c r="H300" i="2" s="1"/>
  <c r="W299" i="2"/>
  <c r="V299" i="2"/>
  <c r="R299" i="2"/>
  <c r="P299" i="2"/>
  <c r="K299" i="2"/>
  <c r="J299" i="2"/>
  <c r="G299" i="2"/>
  <c r="I299" i="2" s="1"/>
  <c r="F299" i="2"/>
  <c r="H299" i="2" s="1"/>
  <c r="E299" i="2"/>
  <c r="W298" i="2"/>
  <c r="V298" i="2"/>
  <c r="R298" i="2"/>
  <c r="E298" i="2" s="1"/>
  <c r="P298" i="2"/>
  <c r="G298" i="2"/>
  <c r="F298" i="2"/>
  <c r="H298" i="2" s="1"/>
  <c r="W297" i="2"/>
  <c r="V297" i="2"/>
  <c r="R297" i="2"/>
  <c r="E297" i="2" s="1"/>
  <c r="F297" i="2" s="1"/>
  <c r="H297" i="2" s="1"/>
  <c r="P297" i="2"/>
  <c r="L297" i="2"/>
  <c r="J297" i="2"/>
  <c r="I297" i="2"/>
  <c r="N297" i="2" s="1"/>
  <c r="O297" i="2" s="1"/>
  <c r="G297" i="2"/>
  <c r="K297" i="2" s="1"/>
  <c r="M297" i="2" s="1"/>
  <c r="W296" i="2"/>
  <c r="V296" i="2"/>
  <c r="R296" i="2"/>
  <c r="P296" i="2"/>
  <c r="K296" i="2"/>
  <c r="I296" i="2"/>
  <c r="H296" i="2"/>
  <c r="G296" i="2"/>
  <c r="J296" i="2" s="1"/>
  <c r="E296" i="2"/>
  <c r="F296" i="2" s="1"/>
  <c r="W295" i="2"/>
  <c r="V295" i="2"/>
  <c r="R295" i="2"/>
  <c r="P295" i="2"/>
  <c r="K295" i="2"/>
  <c r="J295" i="2"/>
  <c r="H295" i="2"/>
  <c r="G295" i="2"/>
  <c r="I295" i="2" s="1"/>
  <c r="F295" i="2"/>
  <c r="E295" i="2"/>
  <c r="W294" i="2"/>
  <c r="V294" i="2"/>
  <c r="R294" i="2"/>
  <c r="P294" i="2"/>
  <c r="K294" i="2"/>
  <c r="J294" i="2"/>
  <c r="G294" i="2"/>
  <c r="L294" i="2" s="1"/>
  <c r="E294" i="2"/>
  <c r="F294" i="2" s="1"/>
  <c r="H294" i="2" s="1"/>
  <c r="W293" i="2"/>
  <c r="V293" i="2"/>
  <c r="R293" i="2"/>
  <c r="E293" i="2" s="1"/>
  <c r="P293" i="2"/>
  <c r="L293" i="2"/>
  <c r="J293" i="2"/>
  <c r="I293" i="2"/>
  <c r="G293" i="2"/>
  <c r="K293" i="2" s="1"/>
  <c r="F293" i="2"/>
  <c r="H293" i="2" s="1"/>
  <c r="W292" i="2"/>
  <c r="V292" i="2"/>
  <c r="R292" i="2"/>
  <c r="E292" i="2" s="1"/>
  <c r="F292" i="2" s="1"/>
  <c r="H292" i="2" s="1"/>
  <c r="P292" i="2"/>
  <c r="G292" i="2"/>
  <c r="W291" i="2"/>
  <c r="V291" i="2"/>
  <c r="R291" i="2"/>
  <c r="P291" i="2"/>
  <c r="H291" i="2"/>
  <c r="G291" i="2"/>
  <c r="F291" i="2"/>
  <c r="E291" i="2"/>
  <c r="W290" i="2"/>
  <c r="V290" i="2"/>
  <c r="R290" i="2"/>
  <c r="P290" i="2"/>
  <c r="J290" i="2"/>
  <c r="I290" i="2"/>
  <c r="G290" i="2"/>
  <c r="L290" i="2" s="1"/>
  <c r="E290" i="2"/>
  <c r="F290" i="2" s="1"/>
  <c r="H290" i="2" s="1"/>
  <c r="W289" i="2"/>
  <c r="V289" i="2"/>
  <c r="R289" i="2"/>
  <c r="P289" i="2"/>
  <c r="L289" i="2"/>
  <c r="J289" i="2"/>
  <c r="I289" i="2"/>
  <c r="G289" i="2"/>
  <c r="K289" i="2" s="1"/>
  <c r="E289" i="2"/>
  <c r="F289" i="2" s="1"/>
  <c r="H289" i="2" s="1"/>
  <c r="W288" i="2"/>
  <c r="V288" i="2"/>
  <c r="R288" i="2"/>
  <c r="P288" i="2"/>
  <c r="L288" i="2"/>
  <c r="G288" i="2"/>
  <c r="E288" i="2"/>
  <c r="F288" i="2" s="1"/>
  <c r="H288" i="2" s="1"/>
  <c r="W287" i="2"/>
  <c r="V287" i="2"/>
  <c r="R287" i="2"/>
  <c r="P287" i="2"/>
  <c r="L287" i="2"/>
  <c r="G287" i="2"/>
  <c r="F287" i="2"/>
  <c r="H287" i="2" s="1"/>
  <c r="E287" i="2"/>
  <c r="W286" i="2"/>
  <c r="V286" i="2"/>
  <c r="R286" i="2"/>
  <c r="E286" i="2" s="1"/>
  <c r="F286" i="2" s="1"/>
  <c r="H286" i="2" s="1"/>
  <c r="P286" i="2"/>
  <c r="I286" i="2"/>
  <c r="G286" i="2"/>
  <c r="W285" i="2"/>
  <c r="V285" i="2"/>
  <c r="R285" i="2"/>
  <c r="P285" i="2"/>
  <c r="M285" i="2"/>
  <c r="L285" i="2"/>
  <c r="J285" i="2"/>
  <c r="I285" i="2"/>
  <c r="N285" i="2" s="1"/>
  <c r="O285" i="2" s="1"/>
  <c r="G285" i="2"/>
  <c r="K285" i="2" s="1"/>
  <c r="E285" i="2"/>
  <c r="F285" i="2" s="1"/>
  <c r="H285" i="2" s="1"/>
  <c r="W284" i="2"/>
  <c r="V284" i="2"/>
  <c r="R284" i="2"/>
  <c r="P284" i="2"/>
  <c r="K284" i="2"/>
  <c r="I284" i="2"/>
  <c r="G284" i="2"/>
  <c r="J284" i="2" s="1"/>
  <c r="E284" i="2"/>
  <c r="F284" i="2" s="1"/>
  <c r="H284" i="2" s="1"/>
  <c r="W283" i="2"/>
  <c r="V283" i="2"/>
  <c r="R283" i="2"/>
  <c r="P283" i="2"/>
  <c r="K283" i="2"/>
  <c r="J283" i="2"/>
  <c r="G283" i="2"/>
  <c r="I283" i="2" s="1"/>
  <c r="F283" i="2"/>
  <c r="H283" i="2" s="1"/>
  <c r="E283" i="2"/>
  <c r="W282" i="2"/>
  <c r="V282" i="2"/>
  <c r="R282" i="2"/>
  <c r="E282" i="2" s="1"/>
  <c r="P282" i="2"/>
  <c r="G282" i="2"/>
  <c r="F282" i="2"/>
  <c r="H282" i="2" s="1"/>
  <c r="W281" i="2"/>
  <c r="V281" i="2"/>
  <c r="R281" i="2"/>
  <c r="E281" i="2" s="1"/>
  <c r="F281" i="2" s="1"/>
  <c r="P281" i="2"/>
  <c r="M281" i="2"/>
  <c r="L281" i="2"/>
  <c r="J281" i="2"/>
  <c r="I281" i="2"/>
  <c r="N281" i="2" s="1"/>
  <c r="O281" i="2" s="1"/>
  <c r="H281" i="2"/>
  <c r="G281" i="2"/>
  <c r="K281" i="2" s="1"/>
  <c r="W280" i="2"/>
  <c r="V280" i="2"/>
  <c r="R280" i="2"/>
  <c r="P280" i="2"/>
  <c r="K280" i="2"/>
  <c r="I280" i="2"/>
  <c r="H280" i="2"/>
  <c r="G280" i="2"/>
  <c r="J280" i="2" s="1"/>
  <c r="E280" i="2"/>
  <c r="F280" i="2" s="1"/>
  <c r="W279" i="2"/>
  <c r="V279" i="2"/>
  <c r="R279" i="2"/>
  <c r="P279" i="2"/>
  <c r="K279" i="2"/>
  <c r="J279" i="2"/>
  <c r="H279" i="2"/>
  <c r="G279" i="2"/>
  <c r="I279" i="2" s="1"/>
  <c r="F279" i="2"/>
  <c r="E279" i="2"/>
  <c r="W278" i="2"/>
  <c r="V278" i="2"/>
  <c r="R278" i="2"/>
  <c r="P278" i="2"/>
  <c r="K278" i="2"/>
  <c r="J278" i="2"/>
  <c r="G278" i="2"/>
  <c r="L278" i="2" s="1"/>
  <c r="E278" i="2"/>
  <c r="F278" i="2" s="1"/>
  <c r="H278" i="2" s="1"/>
  <c r="W277" i="2"/>
  <c r="V277" i="2"/>
  <c r="R277" i="2"/>
  <c r="E277" i="2" s="1"/>
  <c r="P277" i="2"/>
  <c r="L277" i="2"/>
  <c r="J277" i="2"/>
  <c r="I277" i="2"/>
  <c r="G277" i="2"/>
  <c r="K277" i="2" s="1"/>
  <c r="F277" i="2"/>
  <c r="H277" i="2" s="1"/>
  <c r="W276" i="2"/>
  <c r="V276" i="2"/>
  <c r="R276" i="2"/>
  <c r="E276" i="2" s="1"/>
  <c r="F276" i="2" s="1"/>
  <c r="P276" i="2"/>
  <c r="H276" i="2"/>
  <c r="G276" i="2"/>
  <c r="W275" i="2"/>
  <c r="V275" i="2"/>
  <c r="R275" i="2"/>
  <c r="P275" i="2"/>
  <c r="H275" i="2"/>
  <c r="G275" i="2"/>
  <c r="F275" i="2"/>
  <c r="E275" i="2"/>
  <c r="W274" i="2"/>
  <c r="V274" i="2"/>
  <c r="R274" i="2"/>
  <c r="P274" i="2"/>
  <c r="J274" i="2"/>
  <c r="I274" i="2"/>
  <c r="G274" i="2"/>
  <c r="L274" i="2" s="1"/>
  <c r="E274" i="2"/>
  <c r="F274" i="2" s="1"/>
  <c r="H274" i="2" s="1"/>
  <c r="W273" i="2"/>
  <c r="V273" i="2"/>
  <c r="R273" i="2"/>
  <c r="P273" i="2"/>
  <c r="L273" i="2"/>
  <c r="J273" i="2"/>
  <c r="I273" i="2"/>
  <c r="M273" i="2" s="1"/>
  <c r="G273" i="2"/>
  <c r="K273" i="2" s="1"/>
  <c r="E273" i="2"/>
  <c r="F273" i="2" s="1"/>
  <c r="H273" i="2" s="1"/>
  <c r="W272" i="2"/>
  <c r="V272" i="2"/>
  <c r="R272" i="2"/>
  <c r="P272" i="2"/>
  <c r="L272" i="2"/>
  <c r="K272" i="2"/>
  <c r="G272" i="2"/>
  <c r="E272" i="2"/>
  <c r="F272" i="2" s="1"/>
  <c r="H272" i="2" s="1"/>
  <c r="W271" i="2"/>
  <c r="V271" i="2"/>
  <c r="R271" i="2"/>
  <c r="P271" i="2"/>
  <c r="L271" i="2"/>
  <c r="K271" i="2"/>
  <c r="G271" i="2"/>
  <c r="F271" i="2"/>
  <c r="H271" i="2" s="1"/>
  <c r="E271" i="2"/>
  <c r="W270" i="2"/>
  <c r="V270" i="2"/>
  <c r="R270" i="2"/>
  <c r="E270" i="2" s="1"/>
  <c r="F270" i="2" s="1"/>
  <c r="H270" i="2" s="1"/>
  <c r="P270" i="2"/>
  <c r="G270" i="2"/>
  <c r="W269" i="2"/>
  <c r="V269" i="2"/>
  <c r="R269" i="2"/>
  <c r="P269" i="2"/>
  <c r="L269" i="2"/>
  <c r="J269" i="2"/>
  <c r="I269" i="2"/>
  <c r="M269" i="2" s="1"/>
  <c r="G269" i="2"/>
  <c r="K269" i="2" s="1"/>
  <c r="E269" i="2"/>
  <c r="F269" i="2" s="1"/>
  <c r="H269" i="2" s="1"/>
  <c r="W268" i="2"/>
  <c r="V268" i="2"/>
  <c r="R268" i="2"/>
  <c r="P268" i="2"/>
  <c r="K268" i="2"/>
  <c r="I268" i="2"/>
  <c r="G268" i="2"/>
  <c r="J268" i="2" s="1"/>
  <c r="E268" i="2"/>
  <c r="F268" i="2" s="1"/>
  <c r="H268" i="2" s="1"/>
  <c r="W267" i="2"/>
  <c r="V267" i="2"/>
  <c r="R267" i="2"/>
  <c r="P267" i="2"/>
  <c r="K267" i="2"/>
  <c r="J267" i="2"/>
  <c r="G267" i="2"/>
  <c r="I267" i="2" s="1"/>
  <c r="F267" i="2"/>
  <c r="H267" i="2" s="1"/>
  <c r="E267" i="2"/>
  <c r="W266" i="2"/>
  <c r="V266" i="2"/>
  <c r="R266" i="2"/>
  <c r="E266" i="2" s="1"/>
  <c r="P266" i="2"/>
  <c r="K266" i="2"/>
  <c r="G266" i="2"/>
  <c r="F266" i="2"/>
  <c r="H266" i="2" s="1"/>
  <c r="W265" i="2"/>
  <c r="V265" i="2"/>
  <c r="R265" i="2"/>
  <c r="P265" i="2"/>
  <c r="L265" i="2"/>
  <c r="J265" i="2"/>
  <c r="I265" i="2"/>
  <c r="H265" i="2"/>
  <c r="G265" i="2"/>
  <c r="K265" i="2" s="1"/>
  <c r="M265" i="2" s="1"/>
  <c r="E265" i="2"/>
  <c r="F265" i="2" s="1"/>
  <c r="W264" i="2"/>
  <c r="V264" i="2"/>
  <c r="R264" i="2"/>
  <c r="P264" i="2"/>
  <c r="K264" i="2"/>
  <c r="I264" i="2"/>
  <c r="G264" i="2"/>
  <c r="J264" i="2" s="1"/>
  <c r="E264" i="2"/>
  <c r="F264" i="2" s="1"/>
  <c r="H264" i="2" s="1"/>
  <c r="W263" i="2"/>
  <c r="V263" i="2"/>
  <c r="R263" i="2"/>
  <c r="P263" i="2"/>
  <c r="K263" i="2"/>
  <c r="J263" i="2"/>
  <c r="G263" i="2"/>
  <c r="I263" i="2" s="1"/>
  <c r="F263" i="2"/>
  <c r="H263" i="2" s="1"/>
  <c r="E263" i="2"/>
  <c r="W262" i="2"/>
  <c r="V262" i="2"/>
  <c r="R262" i="2"/>
  <c r="E262" i="2" s="1"/>
  <c r="F262" i="2" s="1"/>
  <c r="H262" i="2" s="1"/>
  <c r="P262" i="2"/>
  <c r="K262" i="2"/>
  <c r="J262" i="2"/>
  <c r="G262" i="2"/>
  <c r="W261" i="2"/>
  <c r="V261" i="2"/>
  <c r="R261" i="2"/>
  <c r="E261" i="2" s="1"/>
  <c r="P261" i="2"/>
  <c r="M261" i="2"/>
  <c r="L261" i="2"/>
  <c r="J261" i="2"/>
  <c r="I261" i="2"/>
  <c r="N261" i="2" s="1"/>
  <c r="O261" i="2" s="1"/>
  <c r="H261" i="2"/>
  <c r="G261" i="2"/>
  <c r="K261" i="2" s="1"/>
  <c r="F261" i="2"/>
  <c r="W260" i="2"/>
  <c r="V260" i="2"/>
  <c r="R260" i="2"/>
  <c r="E260" i="2" s="1"/>
  <c r="F260" i="2" s="1"/>
  <c r="P260" i="2"/>
  <c r="H260" i="2"/>
  <c r="G260" i="2"/>
  <c r="W259" i="2"/>
  <c r="V259" i="2"/>
  <c r="R259" i="2"/>
  <c r="P259" i="2"/>
  <c r="L259" i="2"/>
  <c r="J259" i="2"/>
  <c r="H259" i="2"/>
  <c r="G259" i="2"/>
  <c r="F259" i="2"/>
  <c r="E259" i="2"/>
  <c r="W258" i="2"/>
  <c r="V258" i="2"/>
  <c r="R258" i="2"/>
  <c r="P258" i="2"/>
  <c r="K258" i="2"/>
  <c r="J258" i="2"/>
  <c r="N258" i="2" s="1"/>
  <c r="O258" i="2" s="1"/>
  <c r="I258" i="2"/>
  <c r="G258" i="2"/>
  <c r="L258" i="2" s="1"/>
  <c r="E258" i="2"/>
  <c r="F258" i="2" s="1"/>
  <c r="H258" i="2" s="1"/>
  <c r="W257" i="2"/>
  <c r="V257" i="2"/>
  <c r="R257" i="2"/>
  <c r="E257" i="2" s="1"/>
  <c r="F257" i="2" s="1"/>
  <c r="H257" i="2" s="1"/>
  <c r="P257" i="2"/>
  <c r="L257" i="2"/>
  <c r="J257" i="2"/>
  <c r="I257" i="2"/>
  <c r="G257" i="2"/>
  <c r="K257" i="2" s="1"/>
  <c r="W256" i="2"/>
  <c r="V256" i="2"/>
  <c r="R256" i="2"/>
  <c r="E256" i="2" s="1"/>
  <c r="F256" i="2" s="1"/>
  <c r="H256" i="2" s="1"/>
  <c r="P256" i="2"/>
  <c r="G256" i="2"/>
  <c r="W255" i="2"/>
  <c r="V255" i="2"/>
  <c r="R255" i="2"/>
  <c r="P255" i="2"/>
  <c r="L255" i="2"/>
  <c r="K255" i="2"/>
  <c r="G255" i="2"/>
  <c r="F255" i="2"/>
  <c r="H255" i="2" s="1"/>
  <c r="E255" i="2"/>
  <c r="W254" i="2"/>
  <c r="V254" i="2"/>
  <c r="R254" i="2"/>
  <c r="E254" i="2" s="1"/>
  <c r="F254" i="2" s="1"/>
  <c r="H254" i="2" s="1"/>
  <c r="P254" i="2"/>
  <c r="J254" i="2"/>
  <c r="G254" i="2"/>
  <c r="W253" i="2"/>
  <c r="V253" i="2"/>
  <c r="R253" i="2"/>
  <c r="P253" i="2"/>
  <c r="N253" i="2"/>
  <c r="O253" i="2" s="1"/>
  <c r="L253" i="2"/>
  <c r="J253" i="2"/>
  <c r="I253" i="2"/>
  <c r="G253" i="2"/>
  <c r="K253" i="2" s="1"/>
  <c r="E253" i="2"/>
  <c r="F253" i="2" s="1"/>
  <c r="H253" i="2" s="1"/>
  <c r="W252" i="2"/>
  <c r="V252" i="2"/>
  <c r="R252" i="2"/>
  <c r="P252" i="2"/>
  <c r="K252" i="2"/>
  <c r="I252" i="2"/>
  <c r="G252" i="2"/>
  <c r="J252" i="2" s="1"/>
  <c r="E252" i="2"/>
  <c r="F252" i="2" s="1"/>
  <c r="H252" i="2" s="1"/>
  <c r="W251" i="2"/>
  <c r="V251" i="2"/>
  <c r="R251" i="2"/>
  <c r="P251" i="2"/>
  <c r="K251" i="2"/>
  <c r="J251" i="2"/>
  <c r="G251" i="2"/>
  <c r="I251" i="2" s="1"/>
  <c r="F251" i="2"/>
  <c r="H251" i="2" s="1"/>
  <c r="E251" i="2"/>
  <c r="W250" i="2"/>
  <c r="V250" i="2"/>
  <c r="R250" i="2"/>
  <c r="E250" i="2" s="1"/>
  <c r="P250" i="2"/>
  <c r="K250" i="2"/>
  <c r="G250" i="2"/>
  <c r="F250" i="2"/>
  <c r="H250" i="2" s="1"/>
  <c r="W249" i="2"/>
  <c r="V249" i="2"/>
  <c r="R249" i="2"/>
  <c r="E249" i="2" s="1"/>
  <c r="F249" i="2" s="1"/>
  <c r="P249" i="2"/>
  <c r="L249" i="2"/>
  <c r="J249" i="2"/>
  <c r="I249" i="2"/>
  <c r="N249" i="2" s="1"/>
  <c r="O249" i="2" s="1"/>
  <c r="H249" i="2"/>
  <c r="G249" i="2"/>
  <c r="K249" i="2" s="1"/>
  <c r="M249" i="2" s="1"/>
  <c r="W248" i="2"/>
  <c r="V248" i="2"/>
  <c r="R248" i="2"/>
  <c r="P248" i="2"/>
  <c r="K248" i="2"/>
  <c r="I248" i="2"/>
  <c r="H248" i="2"/>
  <c r="G248" i="2"/>
  <c r="J248" i="2" s="1"/>
  <c r="E248" i="2"/>
  <c r="F248" i="2" s="1"/>
  <c r="W247" i="2"/>
  <c r="V247" i="2"/>
  <c r="R247" i="2"/>
  <c r="P247" i="2"/>
  <c r="K247" i="2"/>
  <c r="J247" i="2"/>
  <c r="H247" i="2"/>
  <c r="G247" i="2"/>
  <c r="I247" i="2" s="1"/>
  <c r="F247" i="2"/>
  <c r="E247" i="2"/>
  <c r="W246" i="2"/>
  <c r="V246" i="2"/>
  <c r="R246" i="2"/>
  <c r="P246" i="2"/>
  <c r="K246" i="2"/>
  <c r="J246" i="2"/>
  <c r="G246" i="2"/>
  <c r="L246" i="2" s="1"/>
  <c r="F246" i="2"/>
  <c r="H246" i="2" s="1"/>
  <c r="E246" i="2"/>
  <c r="W245" i="2"/>
  <c r="V245" i="2"/>
  <c r="R245" i="2"/>
  <c r="E245" i="2" s="1"/>
  <c r="P245" i="2"/>
  <c r="L245" i="2"/>
  <c r="J245" i="2"/>
  <c r="I245" i="2"/>
  <c r="G245" i="2"/>
  <c r="K245" i="2" s="1"/>
  <c r="F245" i="2"/>
  <c r="H245" i="2" s="1"/>
  <c r="W244" i="2"/>
  <c r="V244" i="2"/>
  <c r="R244" i="2"/>
  <c r="E244" i="2" s="1"/>
  <c r="F244" i="2" s="1"/>
  <c r="P244" i="2"/>
  <c r="H244" i="2"/>
  <c r="G244" i="2"/>
  <c r="W243" i="2"/>
  <c r="V243" i="2"/>
  <c r="R243" i="2"/>
  <c r="P243" i="2"/>
  <c r="H243" i="2"/>
  <c r="G243" i="2"/>
  <c r="F243" i="2"/>
  <c r="E243" i="2"/>
  <c r="W242" i="2"/>
  <c r="V242" i="2"/>
  <c r="R242" i="2"/>
  <c r="P242" i="2"/>
  <c r="J242" i="2"/>
  <c r="I242" i="2"/>
  <c r="G242" i="2"/>
  <c r="L242" i="2" s="1"/>
  <c r="E242" i="2"/>
  <c r="F242" i="2" s="1"/>
  <c r="H242" i="2" s="1"/>
  <c r="W241" i="2"/>
  <c r="V241" i="2"/>
  <c r="R241" i="2"/>
  <c r="P241" i="2"/>
  <c r="L241" i="2"/>
  <c r="J241" i="2"/>
  <c r="I241" i="2"/>
  <c r="M241" i="2" s="1"/>
  <c r="G241" i="2"/>
  <c r="K241" i="2" s="1"/>
  <c r="F241" i="2"/>
  <c r="H241" i="2" s="1"/>
  <c r="E241" i="2"/>
  <c r="W240" i="2"/>
  <c r="V240" i="2"/>
  <c r="R240" i="2"/>
  <c r="E240" i="2" s="1"/>
  <c r="F240" i="2" s="1"/>
  <c r="H240" i="2" s="1"/>
  <c r="P240" i="2"/>
  <c r="L240" i="2"/>
  <c r="K240" i="2"/>
  <c r="G240" i="2"/>
  <c r="W239" i="2"/>
  <c r="V239" i="2"/>
  <c r="R239" i="2"/>
  <c r="P239" i="2"/>
  <c r="L239" i="2"/>
  <c r="K239" i="2"/>
  <c r="G239" i="2"/>
  <c r="F239" i="2"/>
  <c r="H239" i="2" s="1"/>
  <c r="E239" i="2"/>
  <c r="W238" i="2"/>
  <c r="V238" i="2"/>
  <c r="R238" i="2"/>
  <c r="E238" i="2" s="1"/>
  <c r="F238" i="2" s="1"/>
  <c r="H238" i="2" s="1"/>
  <c r="P238" i="2"/>
  <c r="G238" i="2"/>
  <c r="W237" i="2"/>
  <c r="V237" i="2"/>
  <c r="R237" i="2"/>
  <c r="P237" i="2"/>
  <c r="L237" i="2"/>
  <c r="J237" i="2"/>
  <c r="I237" i="2"/>
  <c r="N237" i="2" s="1"/>
  <c r="O237" i="2" s="1"/>
  <c r="G237" i="2"/>
  <c r="K237" i="2" s="1"/>
  <c r="E237" i="2"/>
  <c r="F237" i="2" s="1"/>
  <c r="H237" i="2" s="1"/>
  <c r="W236" i="2"/>
  <c r="V236" i="2"/>
  <c r="R236" i="2"/>
  <c r="P236" i="2"/>
  <c r="K236" i="2"/>
  <c r="I236" i="2"/>
  <c r="G236" i="2"/>
  <c r="J236" i="2" s="1"/>
  <c r="F236" i="2"/>
  <c r="H236" i="2" s="1"/>
  <c r="E236" i="2"/>
  <c r="W235" i="2"/>
  <c r="V235" i="2"/>
  <c r="R235" i="2"/>
  <c r="P235" i="2"/>
  <c r="L235" i="2"/>
  <c r="I235" i="2"/>
  <c r="G235" i="2"/>
  <c r="K235" i="2" s="1"/>
  <c r="E235" i="2"/>
  <c r="F235" i="2" s="1"/>
  <c r="H235" i="2" s="1"/>
  <c r="W234" i="2"/>
  <c r="V234" i="2"/>
  <c r="R234" i="2"/>
  <c r="P234" i="2"/>
  <c r="H234" i="2"/>
  <c r="G234" i="2"/>
  <c r="L234" i="2" s="1"/>
  <c r="F234" i="2"/>
  <c r="E234" i="2"/>
  <c r="W233" i="2"/>
  <c r="V233" i="2"/>
  <c r="R233" i="2"/>
  <c r="P233" i="2"/>
  <c r="G233" i="2"/>
  <c r="F233" i="2"/>
  <c r="H233" i="2" s="1"/>
  <c r="E233" i="2"/>
  <c r="W232" i="2"/>
  <c r="V232" i="2"/>
  <c r="R232" i="2"/>
  <c r="E232" i="2" s="1"/>
  <c r="F232" i="2" s="1"/>
  <c r="H232" i="2" s="1"/>
  <c r="P232" i="2"/>
  <c r="L232" i="2"/>
  <c r="J232" i="2"/>
  <c r="I232" i="2"/>
  <c r="N232" i="2" s="1"/>
  <c r="O232" i="2" s="1"/>
  <c r="G232" i="2"/>
  <c r="K232" i="2" s="1"/>
  <c r="M232" i="2" s="1"/>
  <c r="W231" i="2"/>
  <c r="V231" i="2"/>
  <c r="R231" i="2"/>
  <c r="P231" i="2"/>
  <c r="L231" i="2"/>
  <c r="I231" i="2"/>
  <c r="G231" i="2"/>
  <c r="K231" i="2" s="1"/>
  <c r="E231" i="2"/>
  <c r="F231" i="2" s="1"/>
  <c r="H231" i="2" s="1"/>
  <c r="W230" i="2"/>
  <c r="V230" i="2"/>
  <c r="R230" i="2"/>
  <c r="P230" i="2"/>
  <c r="H230" i="2"/>
  <c r="G230" i="2"/>
  <c r="L230" i="2" s="1"/>
  <c r="F230" i="2"/>
  <c r="E230" i="2"/>
  <c r="W229" i="2"/>
  <c r="V229" i="2"/>
  <c r="R229" i="2"/>
  <c r="P229" i="2"/>
  <c r="G229" i="2"/>
  <c r="F229" i="2"/>
  <c r="H229" i="2" s="1"/>
  <c r="E229" i="2"/>
  <c r="W228" i="2"/>
  <c r="V228" i="2"/>
  <c r="R228" i="2"/>
  <c r="E228" i="2" s="1"/>
  <c r="F228" i="2" s="1"/>
  <c r="H228" i="2" s="1"/>
  <c r="P228" i="2"/>
  <c r="L228" i="2"/>
  <c r="J228" i="2"/>
  <c r="I228" i="2"/>
  <c r="N228" i="2" s="1"/>
  <c r="O228" i="2" s="1"/>
  <c r="G228" i="2"/>
  <c r="K228" i="2" s="1"/>
  <c r="M228" i="2" s="1"/>
  <c r="W227" i="2"/>
  <c r="V227" i="2"/>
  <c r="R227" i="2"/>
  <c r="P227" i="2"/>
  <c r="L227" i="2"/>
  <c r="I227" i="2"/>
  <c r="G227" i="2"/>
  <c r="K227" i="2" s="1"/>
  <c r="E227" i="2"/>
  <c r="F227" i="2" s="1"/>
  <c r="H227" i="2" s="1"/>
  <c r="W226" i="2"/>
  <c r="V226" i="2"/>
  <c r="R226" i="2"/>
  <c r="P226" i="2"/>
  <c r="H226" i="2"/>
  <c r="G226" i="2"/>
  <c r="L226" i="2" s="1"/>
  <c r="F226" i="2"/>
  <c r="E226" i="2"/>
  <c r="W225" i="2"/>
  <c r="V225" i="2"/>
  <c r="R225" i="2"/>
  <c r="P225" i="2"/>
  <c r="G225" i="2"/>
  <c r="F225" i="2"/>
  <c r="H225" i="2" s="1"/>
  <c r="E225" i="2"/>
  <c r="W224" i="2"/>
  <c r="V224" i="2"/>
  <c r="R224" i="2"/>
  <c r="E224" i="2" s="1"/>
  <c r="F224" i="2" s="1"/>
  <c r="H224" i="2" s="1"/>
  <c r="P224" i="2"/>
  <c r="L224" i="2"/>
  <c r="J224" i="2"/>
  <c r="I224" i="2"/>
  <c r="N224" i="2" s="1"/>
  <c r="O224" i="2" s="1"/>
  <c r="G224" i="2"/>
  <c r="K224" i="2" s="1"/>
  <c r="M224" i="2" s="1"/>
  <c r="W223" i="2"/>
  <c r="V223" i="2"/>
  <c r="R223" i="2"/>
  <c r="P223" i="2"/>
  <c r="L223" i="2"/>
  <c r="I223" i="2"/>
  <c r="G223" i="2"/>
  <c r="K223" i="2" s="1"/>
  <c r="E223" i="2"/>
  <c r="F223" i="2" s="1"/>
  <c r="H223" i="2" s="1"/>
  <c r="W222" i="2"/>
  <c r="V222" i="2"/>
  <c r="R222" i="2"/>
  <c r="P222" i="2"/>
  <c r="H222" i="2"/>
  <c r="G222" i="2"/>
  <c r="L222" i="2" s="1"/>
  <c r="F222" i="2"/>
  <c r="E222" i="2"/>
  <c r="W221" i="2"/>
  <c r="V221" i="2"/>
  <c r="R221" i="2"/>
  <c r="P221" i="2"/>
  <c r="G221" i="2"/>
  <c r="F221" i="2"/>
  <c r="H221" i="2" s="1"/>
  <c r="E221" i="2"/>
  <c r="W220" i="2"/>
  <c r="V220" i="2"/>
  <c r="R220" i="2"/>
  <c r="E220" i="2" s="1"/>
  <c r="F220" i="2" s="1"/>
  <c r="H220" i="2" s="1"/>
  <c r="P220" i="2"/>
  <c r="L220" i="2"/>
  <c r="J220" i="2"/>
  <c r="I220" i="2"/>
  <c r="N220" i="2" s="1"/>
  <c r="O220" i="2" s="1"/>
  <c r="G220" i="2"/>
  <c r="K220" i="2" s="1"/>
  <c r="M220" i="2" s="1"/>
  <c r="W219" i="2"/>
  <c r="V219" i="2"/>
  <c r="R219" i="2"/>
  <c r="P219" i="2"/>
  <c r="L219" i="2"/>
  <c r="I219" i="2"/>
  <c r="G219" i="2"/>
  <c r="K219" i="2" s="1"/>
  <c r="E219" i="2"/>
  <c r="F219" i="2" s="1"/>
  <c r="H219" i="2" s="1"/>
  <c r="W218" i="2"/>
  <c r="V218" i="2"/>
  <c r="R218" i="2"/>
  <c r="P218" i="2"/>
  <c r="H218" i="2"/>
  <c r="G218" i="2"/>
  <c r="L218" i="2" s="1"/>
  <c r="F218" i="2"/>
  <c r="E218" i="2"/>
  <c r="W217" i="2"/>
  <c r="V217" i="2"/>
  <c r="R217" i="2"/>
  <c r="P217" i="2"/>
  <c r="G217" i="2"/>
  <c r="J217" i="2" s="1"/>
  <c r="F217" i="2"/>
  <c r="H217" i="2" s="1"/>
  <c r="E217" i="2"/>
  <c r="W216" i="2"/>
  <c r="V216" i="2"/>
  <c r="R216" i="2"/>
  <c r="E216" i="2" s="1"/>
  <c r="F216" i="2" s="1"/>
  <c r="H216" i="2" s="1"/>
  <c r="P216" i="2"/>
  <c r="L216" i="2"/>
  <c r="J216" i="2"/>
  <c r="I216" i="2"/>
  <c r="N216" i="2" s="1"/>
  <c r="O216" i="2" s="1"/>
  <c r="G216" i="2"/>
  <c r="K216" i="2" s="1"/>
  <c r="M216" i="2" s="1"/>
  <c r="W215" i="2"/>
  <c r="V215" i="2"/>
  <c r="R215" i="2"/>
  <c r="P215" i="2"/>
  <c r="L215" i="2"/>
  <c r="I215" i="2"/>
  <c r="G215" i="2"/>
  <c r="K215" i="2" s="1"/>
  <c r="E215" i="2"/>
  <c r="F215" i="2" s="1"/>
  <c r="H215" i="2" s="1"/>
  <c r="W214" i="2"/>
  <c r="V214" i="2"/>
  <c r="R214" i="2"/>
  <c r="P214" i="2"/>
  <c r="H214" i="2"/>
  <c r="G214" i="2"/>
  <c r="L214" i="2" s="1"/>
  <c r="F214" i="2"/>
  <c r="E214" i="2"/>
  <c r="W213" i="2"/>
  <c r="V213" i="2"/>
  <c r="R213" i="2"/>
  <c r="P213" i="2"/>
  <c r="G213" i="2"/>
  <c r="F213" i="2"/>
  <c r="H213" i="2" s="1"/>
  <c r="E213" i="2"/>
  <c r="W212" i="2"/>
  <c r="V212" i="2"/>
  <c r="R212" i="2"/>
  <c r="E212" i="2" s="1"/>
  <c r="F212" i="2" s="1"/>
  <c r="H212" i="2" s="1"/>
  <c r="P212" i="2"/>
  <c r="L212" i="2"/>
  <c r="J212" i="2"/>
  <c r="I212" i="2"/>
  <c r="N212" i="2" s="1"/>
  <c r="O212" i="2" s="1"/>
  <c r="G212" i="2"/>
  <c r="K212" i="2" s="1"/>
  <c r="M212" i="2" s="1"/>
  <c r="W211" i="2"/>
  <c r="V211" i="2"/>
  <c r="R211" i="2"/>
  <c r="P211" i="2"/>
  <c r="L211" i="2"/>
  <c r="I211" i="2"/>
  <c r="G211" i="2"/>
  <c r="K211" i="2" s="1"/>
  <c r="E211" i="2"/>
  <c r="F211" i="2" s="1"/>
  <c r="H211" i="2" s="1"/>
  <c r="W210" i="2"/>
  <c r="V210" i="2"/>
  <c r="R210" i="2"/>
  <c r="P210" i="2"/>
  <c r="H210" i="2"/>
  <c r="G210" i="2"/>
  <c r="L210" i="2" s="1"/>
  <c r="F210" i="2"/>
  <c r="E210" i="2"/>
  <c r="W209" i="2"/>
  <c r="V209" i="2"/>
  <c r="R209" i="2"/>
  <c r="P209" i="2"/>
  <c r="G209" i="2"/>
  <c r="J209" i="2" s="1"/>
  <c r="F209" i="2"/>
  <c r="H209" i="2" s="1"/>
  <c r="E209" i="2"/>
  <c r="W208" i="2"/>
  <c r="V208" i="2"/>
  <c r="R208" i="2"/>
  <c r="E208" i="2" s="1"/>
  <c r="F208" i="2" s="1"/>
  <c r="H208" i="2" s="1"/>
  <c r="P208" i="2"/>
  <c r="L208" i="2"/>
  <c r="J208" i="2"/>
  <c r="I208" i="2"/>
  <c r="N208" i="2" s="1"/>
  <c r="O208" i="2" s="1"/>
  <c r="G208" i="2"/>
  <c r="K208" i="2" s="1"/>
  <c r="M208" i="2" s="1"/>
  <c r="W207" i="2"/>
  <c r="V207" i="2"/>
  <c r="R207" i="2"/>
  <c r="P207" i="2"/>
  <c r="L207" i="2"/>
  <c r="I207" i="2"/>
  <c r="G207" i="2"/>
  <c r="K207" i="2" s="1"/>
  <c r="E207" i="2"/>
  <c r="F207" i="2" s="1"/>
  <c r="H207" i="2" s="1"/>
  <c r="W206" i="2"/>
  <c r="V206" i="2"/>
  <c r="R206" i="2"/>
  <c r="P206" i="2"/>
  <c r="H206" i="2"/>
  <c r="G206" i="2"/>
  <c r="L206" i="2" s="1"/>
  <c r="F206" i="2"/>
  <c r="E206" i="2"/>
  <c r="W205" i="2"/>
  <c r="V205" i="2"/>
  <c r="R205" i="2"/>
  <c r="P205" i="2"/>
  <c r="G205" i="2"/>
  <c r="F205" i="2"/>
  <c r="H205" i="2" s="1"/>
  <c r="E205" i="2"/>
  <c r="W204" i="2"/>
  <c r="V204" i="2"/>
  <c r="R204" i="2"/>
  <c r="E204" i="2" s="1"/>
  <c r="F204" i="2" s="1"/>
  <c r="H204" i="2" s="1"/>
  <c r="P204" i="2"/>
  <c r="L204" i="2"/>
  <c r="J204" i="2"/>
  <c r="I204" i="2"/>
  <c r="N204" i="2" s="1"/>
  <c r="O204" i="2" s="1"/>
  <c r="G204" i="2"/>
  <c r="K204" i="2" s="1"/>
  <c r="M204" i="2" s="1"/>
  <c r="W203" i="2"/>
  <c r="V203" i="2"/>
  <c r="R203" i="2"/>
  <c r="P203" i="2"/>
  <c r="L203" i="2"/>
  <c r="I203" i="2"/>
  <c r="G203" i="2"/>
  <c r="K203" i="2" s="1"/>
  <c r="E203" i="2"/>
  <c r="F203" i="2" s="1"/>
  <c r="H203" i="2" s="1"/>
  <c r="W202" i="2"/>
  <c r="V202" i="2"/>
  <c r="R202" i="2"/>
  <c r="P202" i="2"/>
  <c r="H202" i="2"/>
  <c r="G202" i="2"/>
  <c r="L202" i="2" s="1"/>
  <c r="F202" i="2"/>
  <c r="E202" i="2"/>
  <c r="W201" i="2"/>
  <c r="V201" i="2"/>
  <c r="R201" i="2"/>
  <c r="P201" i="2"/>
  <c r="G201" i="2"/>
  <c r="J201" i="2" s="1"/>
  <c r="F201" i="2"/>
  <c r="H201" i="2" s="1"/>
  <c r="E201" i="2"/>
  <c r="W200" i="2"/>
  <c r="V200" i="2"/>
  <c r="R200" i="2"/>
  <c r="E200" i="2" s="1"/>
  <c r="F200" i="2" s="1"/>
  <c r="H200" i="2" s="1"/>
  <c r="P200" i="2"/>
  <c r="L200" i="2"/>
  <c r="J200" i="2"/>
  <c r="I200" i="2"/>
  <c r="N200" i="2" s="1"/>
  <c r="O200" i="2" s="1"/>
  <c r="G200" i="2"/>
  <c r="K200" i="2" s="1"/>
  <c r="M200" i="2" s="1"/>
  <c r="W199" i="2"/>
  <c r="V199" i="2"/>
  <c r="R199" i="2"/>
  <c r="P199" i="2"/>
  <c r="L199" i="2"/>
  <c r="I199" i="2"/>
  <c r="G199" i="2"/>
  <c r="K199" i="2" s="1"/>
  <c r="E199" i="2"/>
  <c r="F199" i="2" s="1"/>
  <c r="H199" i="2" s="1"/>
  <c r="W198" i="2"/>
  <c r="V198" i="2"/>
  <c r="R198" i="2"/>
  <c r="P198" i="2"/>
  <c r="H198" i="2"/>
  <c r="G198" i="2"/>
  <c r="L198" i="2" s="1"/>
  <c r="F198" i="2"/>
  <c r="E198" i="2"/>
  <c r="W197" i="2"/>
  <c r="V197" i="2"/>
  <c r="R197" i="2"/>
  <c r="P197" i="2"/>
  <c r="G197" i="2"/>
  <c r="F197" i="2"/>
  <c r="H197" i="2" s="1"/>
  <c r="E197" i="2"/>
  <c r="W196" i="2"/>
  <c r="V196" i="2"/>
  <c r="R196" i="2"/>
  <c r="E196" i="2" s="1"/>
  <c r="F196" i="2" s="1"/>
  <c r="H196" i="2" s="1"/>
  <c r="P196" i="2"/>
  <c r="L196" i="2"/>
  <c r="J196" i="2"/>
  <c r="I196" i="2"/>
  <c r="N196" i="2" s="1"/>
  <c r="O196" i="2" s="1"/>
  <c r="G196" i="2"/>
  <c r="K196" i="2" s="1"/>
  <c r="M196" i="2" s="1"/>
  <c r="W195" i="2"/>
  <c r="V195" i="2"/>
  <c r="R195" i="2"/>
  <c r="P195" i="2"/>
  <c r="L195" i="2"/>
  <c r="I195" i="2"/>
  <c r="G195" i="2"/>
  <c r="K195" i="2" s="1"/>
  <c r="E195" i="2"/>
  <c r="F195" i="2" s="1"/>
  <c r="H195" i="2" s="1"/>
  <c r="W194" i="2"/>
  <c r="V194" i="2"/>
  <c r="R194" i="2"/>
  <c r="P194" i="2"/>
  <c r="H194" i="2"/>
  <c r="G194" i="2"/>
  <c r="L194" i="2" s="1"/>
  <c r="F194" i="2"/>
  <c r="E194" i="2"/>
  <c r="W193" i="2"/>
  <c r="V193" i="2"/>
  <c r="R193" i="2"/>
  <c r="P193" i="2"/>
  <c r="G193" i="2"/>
  <c r="F193" i="2"/>
  <c r="H193" i="2" s="1"/>
  <c r="E193" i="2"/>
  <c r="W192" i="2"/>
  <c r="V192" i="2"/>
  <c r="R192" i="2"/>
  <c r="E192" i="2" s="1"/>
  <c r="F192" i="2" s="1"/>
  <c r="H192" i="2" s="1"/>
  <c r="P192" i="2"/>
  <c r="L192" i="2"/>
  <c r="J192" i="2"/>
  <c r="I192" i="2"/>
  <c r="N192" i="2" s="1"/>
  <c r="O192" i="2" s="1"/>
  <c r="G192" i="2"/>
  <c r="K192" i="2" s="1"/>
  <c r="M192" i="2" s="1"/>
  <c r="W191" i="2"/>
  <c r="V191" i="2"/>
  <c r="R191" i="2"/>
  <c r="P191" i="2"/>
  <c r="L191" i="2"/>
  <c r="I191" i="2"/>
  <c r="G191" i="2"/>
  <c r="K191" i="2" s="1"/>
  <c r="E191" i="2"/>
  <c r="F191" i="2" s="1"/>
  <c r="H191" i="2" s="1"/>
  <c r="W190" i="2"/>
  <c r="V190" i="2"/>
  <c r="R190" i="2"/>
  <c r="P190" i="2"/>
  <c r="H190" i="2"/>
  <c r="G190" i="2"/>
  <c r="L190" i="2" s="1"/>
  <c r="F190" i="2"/>
  <c r="E190" i="2"/>
  <c r="W189" i="2"/>
  <c r="V189" i="2"/>
  <c r="R189" i="2"/>
  <c r="P189" i="2"/>
  <c r="G189" i="2"/>
  <c r="J189" i="2" s="1"/>
  <c r="F189" i="2"/>
  <c r="H189" i="2" s="1"/>
  <c r="E189" i="2"/>
  <c r="W188" i="2"/>
  <c r="V188" i="2"/>
  <c r="R188" i="2"/>
  <c r="E188" i="2" s="1"/>
  <c r="F188" i="2" s="1"/>
  <c r="H188" i="2" s="1"/>
  <c r="P188" i="2"/>
  <c r="L188" i="2"/>
  <c r="J188" i="2"/>
  <c r="I188" i="2"/>
  <c r="N188" i="2" s="1"/>
  <c r="O188" i="2" s="1"/>
  <c r="G188" i="2"/>
  <c r="K188" i="2" s="1"/>
  <c r="M188" i="2" s="1"/>
  <c r="W187" i="2"/>
  <c r="V187" i="2"/>
  <c r="R187" i="2"/>
  <c r="P187" i="2"/>
  <c r="L187" i="2"/>
  <c r="I187" i="2"/>
  <c r="G187" i="2"/>
  <c r="K187" i="2" s="1"/>
  <c r="E187" i="2"/>
  <c r="F187" i="2" s="1"/>
  <c r="H187" i="2" s="1"/>
  <c r="W186" i="2"/>
  <c r="V186" i="2"/>
  <c r="R186" i="2"/>
  <c r="P186" i="2"/>
  <c r="H186" i="2"/>
  <c r="G186" i="2"/>
  <c r="L186" i="2" s="1"/>
  <c r="F186" i="2"/>
  <c r="E186" i="2"/>
  <c r="W185" i="2"/>
  <c r="V185" i="2"/>
  <c r="R185" i="2"/>
  <c r="P185" i="2"/>
  <c r="G185" i="2"/>
  <c r="J185" i="2" s="1"/>
  <c r="F185" i="2"/>
  <c r="H185" i="2" s="1"/>
  <c r="E185" i="2"/>
  <c r="W184" i="2"/>
  <c r="V184" i="2"/>
  <c r="R184" i="2"/>
  <c r="E184" i="2" s="1"/>
  <c r="F184" i="2" s="1"/>
  <c r="H184" i="2" s="1"/>
  <c r="P184" i="2"/>
  <c r="L184" i="2"/>
  <c r="J184" i="2"/>
  <c r="I184" i="2"/>
  <c r="N184" i="2" s="1"/>
  <c r="O184" i="2" s="1"/>
  <c r="G184" i="2"/>
  <c r="K184" i="2" s="1"/>
  <c r="M184" i="2" s="1"/>
  <c r="W183" i="2"/>
  <c r="V183" i="2"/>
  <c r="R183" i="2"/>
  <c r="P183" i="2"/>
  <c r="L183" i="2"/>
  <c r="I183" i="2"/>
  <c r="G183" i="2"/>
  <c r="K183" i="2" s="1"/>
  <c r="E183" i="2"/>
  <c r="F183" i="2" s="1"/>
  <c r="H183" i="2" s="1"/>
  <c r="W182" i="2"/>
  <c r="V182" i="2"/>
  <c r="R182" i="2"/>
  <c r="P182" i="2"/>
  <c r="H182" i="2"/>
  <c r="G182" i="2"/>
  <c r="L182" i="2" s="1"/>
  <c r="F182" i="2"/>
  <c r="E182" i="2"/>
  <c r="W181" i="2"/>
  <c r="V181" i="2"/>
  <c r="R181" i="2"/>
  <c r="P181" i="2"/>
  <c r="G181" i="2"/>
  <c r="F181" i="2"/>
  <c r="H181" i="2" s="1"/>
  <c r="E181" i="2"/>
  <c r="W180" i="2"/>
  <c r="V180" i="2"/>
  <c r="R180" i="2"/>
  <c r="E180" i="2" s="1"/>
  <c r="F180" i="2" s="1"/>
  <c r="H180" i="2" s="1"/>
  <c r="P180" i="2"/>
  <c r="L180" i="2"/>
  <c r="J180" i="2"/>
  <c r="I180" i="2"/>
  <c r="N180" i="2" s="1"/>
  <c r="O180" i="2" s="1"/>
  <c r="G180" i="2"/>
  <c r="K180" i="2" s="1"/>
  <c r="M180" i="2" s="1"/>
  <c r="W179" i="2"/>
  <c r="V179" i="2"/>
  <c r="R179" i="2"/>
  <c r="P179" i="2"/>
  <c r="L179" i="2"/>
  <c r="I179" i="2"/>
  <c r="G179" i="2"/>
  <c r="K179" i="2" s="1"/>
  <c r="E179" i="2"/>
  <c r="F179" i="2" s="1"/>
  <c r="H179" i="2" s="1"/>
  <c r="R178" i="2"/>
  <c r="E178" i="2" s="1"/>
  <c r="F178" i="2" s="1"/>
  <c r="H178" i="2" s="1"/>
  <c r="P178" i="2"/>
  <c r="L178" i="2"/>
  <c r="J178" i="2"/>
  <c r="I178" i="2"/>
  <c r="N178" i="2" s="1"/>
  <c r="O178" i="2" s="1"/>
  <c r="G178" i="2"/>
  <c r="K178" i="2" s="1"/>
  <c r="M178" i="2" s="1"/>
  <c r="R177" i="2"/>
  <c r="P177" i="2"/>
  <c r="J177" i="2"/>
  <c r="G177" i="2"/>
  <c r="K177" i="2" s="1"/>
  <c r="F177" i="2"/>
  <c r="H177" i="2" s="1"/>
  <c r="E177" i="2"/>
  <c r="R176" i="2"/>
  <c r="P176" i="2"/>
  <c r="L176" i="2"/>
  <c r="K176" i="2"/>
  <c r="H176" i="2"/>
  <c r="G176" i="2"/>
  <c r="F176" i="2"/>
  <c r="E176" i="2"/>
  <c r="R175" i="2"/>
  <c r="P175" i="2"/>
  <c r="L175" i="2"/>
  <c r="I175" i="2"/>
  <c r="G175" i="2"/>
  <c r="K175" i="2" s="1"/>
  <c r="E175" i="2"/>
  <c r="F175" i="2" s="1"/>
  <c r="H175" i="2" s="1"/>
  <c r="R174" i="2"/>
  <c r="E174" i="2" s="1"/>
  <c r="F174" i="2" s="1"/>
  <c r="H174" i="2" s="1"/>
  <c r="P174" i="2"/>
  <c r="L174" i="2"/>
  <c r="J174" i="2"/>
  <c r="I174" i="2"/>
  <c r="N174" i="2" s="1"/>
  <c r="O174" i="2" s="1"/>
  <c r="G174" i="2"/>
  <c r="K174" i="2" s="1"/>
  <c r="M174" i="2" s="1"/>
  <c r="R173" i="2"/>
  <c r="P173" i="2"/>
  <c r="J173" i="2"/>
  <c r="G173" i="2"/>
  <c r="K173" i="2" s="1"/>
  <c r="F173" i="2"/>
  <c r="H173" i="2" s="1"/>
  <c r="E173" i="2"/>
  <c r="R172" i="2"/>
  <c r="P172" i="2"/>
  <c r="L172" i="2"/>
  <c r="K172" i="2"/>
  <c r="H172" i="2"/>
  <c r="G172" i="2"/>
  <c r="F172" i="2"/>
  <c r="E172" i="2"/>
  <c r="W171" i="2"/>
  <c r="V171" i="2"/>
  <c r="R171" i="2"/>
  <c r="P171" i="2"/>
  <c r="J171" i="2"/>
  <c r="G171" i="2"/>
  <c r="K171" i="2" s="1"/>
  <c r="F171" i="2"/>
  <c r="H171" i="2" s="1"/>
  <c r="E171" i="2"/>
  <c r="W170" i="2"/>
  <c r="V170" i="2"/>
  <c r="R170" i="2"/>
  <c r="P170" i="2"/>
  <c r="L170" i="2"/>
  <c r="J170" i="2"/>
  <c r="I170" i="2"/>
  <c r="M170" i="2" s="1"/>
  <c r="G170" i="2"/>
  <c r="K170" i="2" s="1"/>
  <c r="E170" i="2"/>
  <c r="F170" i="2" s="1"/>
  <c r="H170" i="2" s="1"/>
  <c r="W169" i="2"/>
  <c r="V169" i="2"/>
  <c r="R169" i="2"/>
  <c r="P169" i="2"/>
  <c r="L169" i="2"/>
  <c r="I169" i="2"/>
  <c r="G169" i="2"/>
  <c r="K169" i="2" s="1"/>
  <c r="E169" i="2"/>
  <c r="F169" i="2" s="1"/>
  <c r="H169" i="2" s="1"/>
  <c r="W168" i="2"/>
  <c r="V168" i="2"/>
  <c r="R168" i="2"/>
  <c r="P168" i="2"/>
  <c r="L168" i="2"/>
  <c r="K168" i="2"/>
  <c r="H168" i="2"/>
  <c r="G168" i="2"/>
  <c r="F168" i="2"/>
  <c r="E168" i="2"/>
  <c r="W167" i="2"/>
  <c r="V167" i="2"/>
  <c r="R167" i="2"/>
  <c r="P167" i="2"/>
  <c r="J167" i="2"/>
  <c r="G167" i="2"/>
  <c r="K167" i="2" s="1"/>
  <c r="F167" i="2"/>
  <c r="H167" i="2" s="1"/>
  <c r="E167" i="2"/>
  <c r="W166" i="2"/>
  <c r="V166" i="2"/>
  <c r="R166" i="2"/>
  <c r="P166" i="2"/>
  <c r="L166" i="2"/>
  <c r="J166" i="2"/>
  <c r="I166" i="2"/>
  <c r="M166" i="2" s="1"/>
  <c r="G166" i="2"/>
  <c r="K166" i="2" s="1"/>
  <c r="E166" i="2"/>
  <c r="F166" i="2" s="1"/>
  <c r="H166" i="2" s="1"/>
  <c r="W165" i="2"/>
  <c r="V165" i="2"/>
  <c r="R165" i="2"/>
  <c r="P165" i="2"/>
  <c r="L165" i="2"/>
  <c r="I165" i="2"/>
  <c r="G165" i="2"/>
  <c r="K165" i="2" s="1"/>
  <c r="E165" i="2"/>
  <c r="F165" i="2" s="1"/>
  <c r="H165" i="2" s="1"/>
  <c r="W164" i="2"/>
  <c r="V164" i="2"/>
  <c r="R164" i="2"/>
  <c r="P164" i="2"/>
  <c r="L164" i="2"/>
  <c r="K164" i="2"/>
  <c r="H164" i="2"/>
  <c r="G164" i="2"/>
  <c r="F164" i="2"/>
  <c r="E164" i="2"/>
  <c r="W163" i="2"/>
  <c r="V163" i="2"/>
  <c r="R163" i="2"/>
  <c r="P163" i="2"/>
  <c r="J163" i="2"/>
  <c r="G163" i="2"/>
  <c r="K163" i="2" s="1"/>
  <c r="F163" i="2"/>
  <c r="H163" i="2" s="1"/>
  <c r="E163" i="2"/>
  <c r="W162" i="2"/>
  <c r="V162" i="2"/>
  <c r="R162" i="2"/>
  <c r="P162" i="2"/>
  <c r="L162" i="2"/>
  <c r="J162" i="2"/>
  <c r="I162" i="2"/>
  <c r="M162" i="2" s="1"/>
  <c r="G162" i="2"/>
  <c r="K162" i="2" s="1"/>
  <c r="E162" i="2"/>
  <c r="F162" i="2" s="1"/>
  <c r="H162" i="2" s="1"/>
  <c r="R161" i="2"/>
  <c r="P161" i="2"/>
  <c r="K161" i="2"/>
  <c r="J161" i="2"/>
  <c r="G161" i="2"/>
  <c r="F161" i="2"/>
  <c r="H161" i="2" s="1"/>
  <c r="E161" i="2"/>
  <c r="R160" i="2"/>
  <c r="P160" i="2"/>
  <c r="L160" i="2"/>
  <c r="K160" i="2"/>
  <c r="H160" i="2"/>
  <c r="G160" i="2"/>
  <c r="F160" i="2"/>
  <c r="E160" i="2"/>
  <c r="R159" i="2"/>
  <c r="P159" i="2"/>
  <c r="L159" i="2"/>
  <c r="I159" i="2"/>
  <c r="G159" i="2"/>
  <c r="K159" i="2" s="1"/>
  <c r="E159" i="2"/>
  <c r="F159" i="2" s="1"/>
  <c r="H159" i="2" s="1"/>
  <c r="R158" i="2"/>
  <c r="E158" i="2" s="1"/>
  <c r="F158" i="2" s="1"/>
  <c r="H158" i="2" s="1"/>
  <c r="P158" i="2"/>
  <c r="L158" i="2"/>
  <c r="J158" i="2"/>
  <c r="I158" i="2"/>
  <c r="M158" i="2" s="1"/>
  <c r="G158" i="2"/>
  <c r="K158" i="2" s="1"/>
  <c r="R157" i="2"/>
  <c r="P157" i="2"/>
  <c r="K157" i="2"/>
  <c r="J157" i="2"/>
  <c r="G157" i="2"/>
  <c r="F157" i="2"/>
  <c r="H157" i="2" s="1"/>
  <c r="E157" i="2"/>
  <c r="W156" i="2"/>
  <c r="V156" i="2"/>
  <c r="R156" i="2"/>
  <c r="P156" i="2"/>
  <c r="L156" i="2"/>
  <c r="J156" i="2"/>
  <c r="I156" i="2"/>
  <c r="N156" i="2" s="1"/>
  <c r="O156" i="2" s="1"/>
  <c r="G156" i="2"/>
  <c r="K156" i="2" s="1"/>
  <c r="E156" i="2"/>
  <c r="F156" i="2" s="1"/>
  <c r="H156" i="2" s="1"/>
  <c r="W155" i="2"/>
  <c r="V155" i="2"/>
  <c r="R155" i="2"/>
  <c r="P155" i="2"/>
  <c r="L155" i="2"/>
  <c r="I155" i="2"/>
  <c r="H155" i="2"/>
  <c r="G155" i="2"/>
  <c r="K155" i="2" s="1"/>
  <c r="E155" i="2"/>
  <c r="F155" i="2" s="1"/>
  <c r="W154" i="2"/>
  <c r="V154" i="2"/>
  <c r="R154" i="2"/>
  <c r="P154" i="2"/>
  <c r="L154" i="2"/>
  <c r="K154" i="2"/>
  <c r="H154" i="2"/>
  <c r="G154" i="2"/>
  <c r="F154" i="2"/>
  <c r="E154" i="2"/>
  <c r="W153" i="2"/>
  <c r="V153" i="2"/>
  <c r="R153" i="2"/>
  <c r="P153" i="2"/>
  <c r="K153" i="2"/>
  <c r="J153" i="2"/>
  <c r="G153" i="2"/>
  <c r="F153" i="2"/>
  <c r="H153" i="2" s="1"/>
  <c r="E153" i="2"/>
  <c r="W152" i="2"/>
  <c r="V152" i="2"/>
  <c r="R152" i="2"/>
  <c r="P152" i="2"/>
  <c r="L152" i="2"/>
  <c r="J152" i="2"/>
  <c r="I152" i="2"/>
  <c r="N152" i="2" s="1"/>
  <c r="O152" i="2" s="1"/>
  <c r="G152" i="2"/>
  <c r="K152" i="2" s="1"/>
  <c r="E152" i="2"/>
  <c r="F152" i="2" s="1"/>
  <c r="H152" i="2" s="1"/>
  <c r="W151" i="2"/>
  <c r="V151" i="2"/>
  <c r="R151" i="2"/>
  <c r="E151" i="2" s="1"/>
  <c r="F151" i="2" s="1"/>
  <c r="H151" i="2" s="1"/>
  <c r="P151" i="2"/>
  <c r="L151" i="2"/>
  <c r="I151" i="2"/>
  <c r="G151" i="2"/>
  <c r="K151" i="2" s="1"/>
  <c r="W150" i="2"/>
  <c r="V150" i="2"/>
  <c r="R150" i="2"/>
  <c r="P150" i="2"/>
  <c r="L150" i="2"/>
  <c r="K150" i="2"/>
  <c r="H150" i="2"/>
  <c r="G150" i="2"/>
  <c r="F150" i="2"/>
  <c r="E150" i="2"/>
  <c r="W149" i="2"/>
  <c r="V149" i="2"/>
  <c r="R149" i="2"/>
  <c r="P149" i="2"/>
  <c r="K149" i="2"/>
  <c r="J149" i="2"/>
  <c r="G149" i="2"/>
  <c r="F149" i="2"/>
  <c r="H149" i="2" s="1"/>
  <c r="E149" i="2"/>
  <c r="W148" i="2"/>
  <c r="V148" i="2"/>
  <c r="R148" i="2"/>
  <c r="P148" i="2"/>
  <c r="L148" i="2"/>
  <c r="J148" i="2"/>
  <c r="I148" i="2"/>
  <c r="N148" i="2" s="1"/>
  <c r="O148" i="2" s="1"/>
  <c r="G148" i="2"/>
  <c r="K148" i="2" s="1"/>
  <c r="E148" i="2"/>
  <c r="F148" i="2" s="1"/>
  <c r="H148" i="2" s="1"/>
  <c r="W147" i="2"/>
  <c r="V147" i="2"/>
  <c r="R147" i="2"/>
  <c r="P147" i="2"/>
  <c r="L147" i="2"/>
  <c r="J147" i="2"/>
  <c r="I147" i="2"/>
  <c r="N147" i="2" s="1"/>
  <c r="O147" i="2" s="1"/>
  <c r="H147" i="2"/>
  <c r="G147" i="2"/>
  <c r="K147" i="2" s="1"/>
  <c r="E147" i="2"/>
  <c r="F147" i="2" s="1"/>
  <c r="W146" i="2"/>
  <c r="V146" i="2"/>
  <c r="R146" i="2"/>
  <c r="P146" i="2"/>
  <c r="G146" i="2"/>
  <c r="E146" i="2"/>
  <c r="F146" i="2" s="1"/>
  <c r="H146" i="2" s="1"/>
  <c r="W145" i="2"/>
  <c r="V145" i="2"/>
  <c r="R145" i="2"/>
  <c r="P145" i="2"/>
  <c r="K145" i="2"/>
  <c r="J145" i="2"/>
  <c r="G145" i="2"/>
  <c r="F145" i="2"/>
  <c r="H145" i="2" s="1"/>
  <c r="E145" i="2"/>
  <c r="W144" i="2"/>
  <c r="V144" i="2"/>
  <c r="R144" i="2"/>
  <c r="P144" i="2"/>
  <c r="J144" i="2"/>
  <c r="I144" i="2"/>
  <c r="G144" i="2"/>
  <c r="L144" i="2" s="1"/>
  <c r="E144" i="2"/>
  <c r="F144" i="2" s="1"/>
  <c r="H144" i="2" s="1"/>
  <c r="W143" i="2"/>
  <c r="V143" i="2"/>
  <c r="R143" i="2"/>
  <c r="P143" i="2"/>
  <c r="M143" i="2"/>
  <c r="L143" i="2"/>
  <c r="J143" i="2"/>
  <c r="I143" i="2"/>
  <c r="H143" i="2"/>
  <c r="G143" i="2"/>
  <c r="K143" i="2" s="1"/>
  <c r="E143" i="2"/>
  <c r="F143" i="2" s="1"/>
  <c r="W142" i="2"/>
  <c r="V142" i="2"/>
  <c r="R142" i="2"/>
  <c r="P142" i="2"/>
  <c r="L142" i="2"/>
  <c r="K142" i="2"/>
  <c r="G142" i="2"/>
  <c r="E142" i="2"/>
  <c r="F142" i="2" s="1"/>
  <c r="H142" i="2" s="1"/>
  <c r="W141" i="2"/>
  <c r="V141" i="2"/>
  <c r="R141" i="2"/>
  <c r="P141" i="2"/>
  <c r="J141" i="2"/>
  <c r="G141" i="2"/>
  <c r="K141" i="2" s="1"/>
  <c r="F141" i="2"/>
  <c r="H141" i="2" s="1"/>
  <c r="E141" i="2"/>
  <c r="W140" i="2"/>
  <c r="V140" i="2"/>
  <c r="R140" i="2"/>
  <c r="P140" i="2"/>
  <c r="J140" i="2"/>
  <c r="I140" i="2"/>
  <c r="G140" i="2"/>
  <c r="L140" i="2" s="1"/>
  <c r="F140" i="2"/>
  <c r="H140" i="2" s="1"/>
  <c r="E140" i="2"/>
  <c r="W139" i="2"/>
  <c r="V139" i="2"/>
  <c r="R139" i="2"/>
  <c r="P139" i="2"/>
  <c r="L139" i="2"/>
  <c r="J139" i="2"/>
  <c r="I139" i="2"/>
  <c r="G139" i="2"/>
  <c r="K139" i="2" s="1"/>
  <c r="M139" i="2" s="1"/>
  <c r="E139" i="2"/>
  <c r="F139" i="2" s="1"/>
  <c r="H139" i="2" s="1"/>
  <c r="W138" i="2"/>
  <c r="V138" i="2"/>
  <c r="R138" i="2"/>
  <c r="P138" i="2"/>
  <c r="L138" i="2"/>
  <c r="K138" i="2"/>
  <c r="H138" i="2"/>
  <c r="G138" i="2"/>
  <c r="E138" i="2"/>
  <c r="F138" i="2" s="1"/>
  <c r="W137" i="2"/>
  <c r="V137" i="2"/>
  <c r="R137" i="2"/>
  <c r="P137" i="2"/>
  <c r="G137" i="2"/>
  <c r="J137" i="2" s="1"/>
  <c r="F137" i="2"/>
  <c r="H137" i="2" s="1"/>
  <c r="E137" i="2"/>
  <c r="W136" i="2"/>
  <c r="V136" i="2"/>
  <c r="R136" i="2"/>
  <c r="P136" i="2"/>
  <c r="J136" i="2"/>
  <c r="I136" i="2"/>
  <c r="G136" i="2"/>
  <c r="L136" i="2" s="1"/>
  <c r="F136" i="2"/>
  <c r="H136" i="2" s="1"/>
  <c r="E136" i="2"/>
  <c r="W135" i="2"/>
  <c r="V135" i="2"/>
  <c r="R135" i="2"/>
  <c r="P135" i="2"/>
  <c r="L135" i="2"/>
  <c r="J135" i="2"/>
  <c r="I135" i="2"/>
  <c r="N135" i="2" s="1"/>
  <c r="O135" i="2" s="1"/>
  <c r="G135" i="2"/>
  <c r="K135" i="2" s="1"/>
  <c r="E135" i="2"/>
  <c r="F135" i="2" s="1"/>
  <c r="H135" i="2" s="1"/>
  <c r="W134" i="2"/>
  <c r="V134" i="2"/>
  <c r="R134" i="2"/>
  <c r="P134" i="2"/>
  <c r="H134" i="2"/>
  <c r="G134" i="2"/>
  <c r="L134" i="2" s="1"/>
  <c r="E134" i="2"/>
  <c r="F134" i="2" s="1"/>
  <c r="W133" i="2"/>
  <c r="V133" i="2"/>
  <c r="R133" i="2"/>
  <c r="P133" i="2"/>
  <c r="K133" i="2"/>
  <c r="G133" i="2"/>
  <c r="F133" i="2"/>
  <c r="H133" i="2" s="1"/>
  <c r="E133" i="2"/>
  <c r="W132" i="2"/>
  <c r="V132" i="2"/>
  <c r="R132" i="2"/>
  <c r="P132" i="2"/>
  <c r="J132" i="2"/>
  <c r="I132" i="2"/>
  <c r="G132" i="2"/>
  <c r="L132" i="2" s="1"/>
  <c r="E132" i="2"/>
  <c r="F132" i="2" s="1"/>
  <c r="H132" i="2" s="1"/>
  <c r="W131" i="2"/>
  <c r="V131" i="2"/>
  <c r="R131" i="2"/>
  <c r="P131" i="2"/>
  <c r="L131" i="2"/>
  <c r="J131" i="2"/>
  <c r="I131" i="2"/>
  <c r="N131" i="2" s="1"/>
  <c r="O131" i="2" s="1"/>
  <c r="H131" i="2"/>
  <c r="G131" i="2"/>
  <c r="K131" i="2" s="1"/>
  <c r="E131" i="2"/>
  <c r="F131" i="2" s="1"/>
  <c r="W130" i="2"/>
  <c r="V130" i="2"/>
  <c r="R130" i="2"/>
  <c r="P130" i="2"/>
  <c r="G130" i="2"/>
  <c r="E130" i="2"/>
  <c r="F130" i="2" s="1"/>
  <c r="H130" i="2" s="1"/>
  <c r="W129" i="2"/>
  <c r="V129" i="2"/>
  <c r="R129" i="2"/>
  <c r="P129" i="2"/>
  <c r="K129" i="2"/>
  <c r="J129" i="2"/>
  <c r="G129" i="2"/>
  <c r="F129" i="2"/>
  <c r="H129" i="2" s="1"/>
  <c r="E129" i="2"/>
  <c r="W128" i="2"/>
  <c r="V128" i="2"/>
  <c r="R128" i="2"/>
  <c r="P128" i="2"/>
  <c r="J128" i="2"/>
  <c r="I128" i="2"/>
  <c r="G128" i="2"/>
  <c r="L128" i="2" s="1"/>
  <c r="E128" i="2"/>
  <c r="F128" i="2" s="1"/>
  <c r="H128" i="2" s="1"/>
  <c r="W127" i="2"/>
  <c r="V127" i="2"/>
  <c r="R127" i="2"/>
  <c r="P127" i="2"/>
  <c r="M127" i="2"/>
  <c r="L127" i="2"/>
  <c r="J127" i="2"/>
  <c r="I127" i="2"/>
  <c r="H127" i="2"/>
  <c r="G127" i="2"/>
  <c r="K127" i="2" s="1"/>
  <c r="E127" i="2"/>
  <c r="F127" i="2" s="1"/>
  <c r="W126" i="2"/>
  <c r="V126" i="2"/>
  <c r="R126" i="2"/>
  <c r="P126" i="2"/>
  <c r="L126" i="2"/>
  <c r="K126" i="2"/>
  <c r="G126" i="2"/>
  <c r="E126" i="2"/>
  <c r="F126" i="2" s="1"/>
  <c r="H126" i="2" s="1"/>
  <c r="W125" i="2"/>
  <c r="V125" i="2"/>
  <c r="R125" i="2"/>
  <c r="P125" i="2"/>
  <c r="J125" i="2"/>
  <c r="G125" i="2"/>
  <c r="K125" i="2" s="1"/>
  <c r="F125" i="2"/>
  <c r="H125" i="2" s="1"/>
  <c r="E125" i="2"/>
  <c r="W124" i="2"/>
  <c r="V124" i="2"/>
  <c r="R124" i="2"/>
  <c r="P124" i="2"/>
  <c r="J124" i="2"/>
  <c r="I124" i="2"/>
  <c r="G124" i="2"/>
  <c r="L124" i="2" s="1"/>
  <c r="F124" i="2"/>
  <c r="H124" i="2" s="1"/>
  <c r="E124" i="2"/>
  <c r="W123" i="2"/>
  <c r="V123" i="2"/>
  <c r="R123" i="2"/>
  <c r="P123" i="2"/>
  <c r="L123" i="2"/>
  <c r="J123" i="2"/>
  <c r="I123" i="2"/>
  <c r="G123" i="2"/>
  <c r="K123" i="2" s="1"/>
  <c r="M123" i="2" s="1"/>
  <c r="E123" i="2"/>
  <c r="F123" i="2" s="1"/>
  <c r="H123" i="2" s="1"/>
  <c r="W122" i="2"/>
  <c r="V122" i="2"/>
  <c r="R122" i="2"/>
  <c r="P122" i="2"/>
  <c r="L122" i="2"/>
  <c r="K122" i="2"/>
  <c r="H122" i="2"/>
  <c r="G122" i="2"/>
  <c r="E122" i="2"/>
  <c r="F122" i="2" s="1"/>
  <c r="W121" i="2"/>
  <c r="V121" i="2"/>
  <c r="R121" i="2"/>
  <c r="P121" i="2"/>
  <c r="G121" i="2"/>
  <c r="J121" i="2" s="1"/>
  <c r="F121" i="2"/>
  <c r="H121" i="2" s="1"/>
  <c r="E121" i="2"/>
  <c r="W120" i="2"/>
  <c r="V120" i="2"/>
  <c r="R120" i="2"/>
  <c r="P120" i="2"/>
  <c r="J120" i="2"/>
  <c r="I120" i="2"/>
  <c r="G120" i="2"/>
  <c r="L120" i="2" s="1"/>
  <c r="F120" i="2"/>
  <c r="H120" i="2" s="1"/>
  <c r="E120" i="2"/>
  <c r="W119" i="2"/>
  <c r="V119" i="2"/>
  <c r="R119" i="2"/>
  <c r="P119" i="2"/>
  <c r="L119" i="2"/>
  <c r="J119" i="2"/>
  <c r="I119" i="2"/>
  <c r="N119" i="2" s="1"/>
  <c r="O119" i="2" s="1"/>
  <c r="G119" i="2"/>
  <c r="K119" i="2" s="1"/>
  <c r="E119" i="2"/>
  <c r="F119" i="2" s="1"/>
  <c r="H119" i="2" s="1"/>
  <c r="W118" i="2"/>
  <c r="V118" i="2"/>
  <c r="R118" i="2"/>
  <c r="P118" i="2"/>
  <c r="H118" i="2"/>
  <c r="G118" i="2"/>
  <c r="L118" i="2" s="1"/>
  <c r="E118" i="2"/>
  <c r="F118" i="2" s="1"/>
  <c r="W117" i="2"/>
  <c r="V117" i="2"/>
  <c r="R117" i="2"/>
  <c r="P117" i="2"/>
  <c r="K117" i="2"/>
  <c r="G117" i="2"/>
  <c r="F117" i="2"/>
  <c r="H117" i="2" s="1"/>
  <c r="E117" i="2"/>
  <c r="W116" i="2"/>
  <c r="V116" i="2"/>
  <c r="R116" i="2"/>
  <c r="P116" i="2"/>
  <c r="J116" i="2"/>
  <c r="I116" i="2"/>
  <c r="G116" i="2"/>
  <c r="L116" i="2" s="1"/>
  <c r="E116" i="2"/>
  <c r="F116" i="2" s="1"/>
  <c r="H116" i="2" s="1"/>
  <c r="W115" i="2"/>
  <c r="V115" i="2"/>
  <c r="R115" i="2"/>
  <c r="P115" i="2"/>
  <c r="L115" i="2"/>
  <c r="J115" i="2"/>
  <c r="I115" i="2"/>
  <c r="N115" i="2" s="1"/>
  <c r="O115" i="2" s="1"/>
  <c r="H115" i="2"/>
  <c r="G115" i="2"/>
  <c r="K115" i="2" s="1"/>
  <c r="E115" i="2"/>
  <c r="F115" i="2" s="1"/>
  <c r="W114" i="2"/>
  <c r="V114" i="2"/>
  <c r="R114" i="2"/>
  <c r="P114" i="2"/>
  <c r="G114" i="2"/>
  <c r="E114" i="2"/>
  <c r="F114" i="2" s="1"/>
  <c r="H114" i="2" s="1"/>
  <c r="W113" i="2"/>
  <c r="V113" i="2"/>
  <c r="R113" i="2"/>
  <c r="P113" i="2"/>
  <c r="K113" i="2"/>
  <c r="J113" i="2"/>
  <c r="G113" i="2"/>
  <c r="F113" i="2"/>
  <c r="H113" i="2" s="1"/>
  <c r="E113" i="2"/>
  <c r="W112" i="2"/>
  <c r="V112" i="2"/>
  <c r="R112" i="2"/>
  <c r="P112" i="2"/>
  <c r="J112" i="2"/>
  <c r="I112" i="2"/>
  <c r="G112" i="2"/>
  <c r="L112" i="2" s="1"/>
  <c r="E112" i="2"/>
  <c r="F112" i="2" s="1"/>
  <c r="H112" i="2" s="1"/>
  <c r="W111" i="2"/>
  <c r="V111" i="2"/>
  <c r="R111" i="2"/>
  <c r="P111" i="2"/>
  <c r="M111" i="2"/>
  <c r="L111" i="2"/>
  <c r="J111" i="2"/>
  <c r="I111" i="2"/>
  <c r="H111" i="2"/>
  <c r="G111" i="2"/>
  <c r="K111" i="2" s="1"/>
  <c r="E111" i="2"/>
  <c r="F111" i="2" s="1"/>
  <c r="W110" i="2"/>
  <c r="V110" i="2"/>
  <c r="R110" i="2"/>
  <c r="P110" i="2"/>
  <c r="L110" i="2"/>
  <c r="K110" i="2"/>
  <c r="G110" i="2"/>
  <c r="E110" i="2"/>
  <c r="F110" i="2" s="1"/>
  <c r="H110" i="2" s="1"/>
  <c r="W109" i="2"/>
  <c r="V109" i="2"/>
  <c r="R109" i="2"/>
  <c r="P109" i="2"/>
  <c r="J109" i="2"/>
  <c r="G109" i="2"/>
  <c r="K109" i="2" s="1"/>
  <c r="F109" i="2"/>
  <c r="H109" i="2" s="1"/>
  <c r="E109" i="2"/>
  <c r="W108" i="2"/>
  <c r="V108" i="2"/>
  <c r="R108" i="2"/>
  <c r="P108" i="2"/>
  <c r="J108" i="2"/>
  <c r="I108" i="2"/>
  <c r="G108" i="2"/>
  <c r="L108" i="2" s="1"/>
  <c r="F108" i="2"/>
  <c r="H108" i="2" s="1"/>
  <c r="E108" i="2"/>
  <c r="W107" i="2"/>
  <c r="V107" i="2"/>
  <c r="R107" i="2"/>
  <c r="P107" i="2"/>
  <c r="L107" i="2"/>
  <c r="J107" i="2"/>
  <c r="I107" i="2"/>
  <c r="G107" i="2"/>
  <c r="K107" i="2" s="1"/>
  <c r="M107" i="2" s="1"/>
  <c r="E107" i="2"/>
  <c r="F107" i="2" s="1"/>
  <c r="H107" i="2" s="1"/>
  <c r="W106" i="2"/>
  <c r="V106" i="2"/>
  <c r="R106" i="2"/>
  <c r="P106" i="2"/>
  <c r="L106" i="2"/>
  <c r="K106" i="2"/>
  <c r="H106" i="2"/>
  <c r="G106" i="2"/>
  <c r="E106" i="2"/>
  <c r="F106" i="2" s="1"/>
  <c r="W105" i="2"/>
  <c r="V105" i="2"/>
  <c r="R105" i="2"/>
  <c r="P105" i="2"/>
  <c r="G105" i="2"/>
  <c r="J105" i="2" s="1"/>
  <c r="F105" i="2"/>
  <c r="H105" i="2" s="1"/>
  <c r="E105" i="2"/>
  <c r="W104" i="2"/>
  <c r="V104" i="2"/>
  <c r="R104" i="2"/>
  <c r="P104" i="2"/>
  <c r="J104" i="2"/>
  <c r="I104" i="2"/>
  <c r="G104" i="2"/>
  <c r="L104" i="2" s="1"/>
  <c r="F104" i="2"/>
  <c r="H104" i="2" s="1"/>
  <c r="E104" i="2"/>
  <c r="W103" i="2"/>
  <c r="V103" i="2"/>
  <c r="R103" i="2"/>
  <c r="P103" i="2"/>
  <c r="L103" i="2"/>
  <c r="J103" i="2"/>
  <c r="I103" i="2"/>
  <c r="N103" i="2" s="1"/>
  <c r="O103" i="2" s="1"/>
  <c r="G103" i="2"/>
  <c r="K103" i="2" s="1"/>
  <c r="E103" i="2"/>
  <c r="F103" i="2" s="1"/>
  <c r="H103" i="2" s="1"/>
  <c r="W102" i="2"/>
  <c r="V102" i="2"/>
  <c r="R102" i="2"/>
  <c r="P102" i="2"/>
  <c r="H102" i="2"/>
  <c r="G102" i="2"/>
  <c r="L102" i="2" s="1"/>
  <c r="E102" i="2"/>
  <c r="F102" i="2" s="1"/>
  <c r="W101" i="2"/>
  <c r="V101" i="2"/>
  <c r="R101" i="2"/>
  <c r="P101" i="2"/>
  <c r="K101" i="2"/>
  <c r="G101" i="2"/>
  <c r="F101" i="2"/>
  <c r="H101" i="2" s="1"/>
  <c r="E101" i="2"/>
  <c r="W100" i="2"/>
  <c r="V100" i="2"/>
  <c r="R100" i="2"/>
  <c r="P100" i="2"/>
  <c r="J100" i="2"/>
  <c r="I100" i="2"/>
  <c r="G100" i="2"/>
  <c r="L100" i="2" s="1"/>
  <c r="E100" i="2"/>
  <c r="F100" i="2" s="1"/>
  <c r="H100" i="2" s="1"/>
  <c r="W99" i="2"/>
  <c r="V99" i="2"/>
  <c r="R99" i="2"/>
  <c r="P99" i="2"/>
  <c r="L99" i="2"/>
  <c r="J99" i="2"/>
  <c r="I99" i="2"/>
  <c r="N99" i="2" s="1"/>
  <c r="O99" i="2" s="1"/>
  <c r="H99" i="2"/>
  <c r="G99" i="2"/>
  <c r="K99" i="2" s="1"/>
  <c r="E99" i="2"/>
  <c r="F99" i="2" s="1"/>
  <c r="W98" i="2"/>
  <c r="V98" i="2"/>
  <c r="R98" i="2"/>
  <c r="P98" i="2"/>
  <c r="G98" i="2"/>
  <c r="K98" i="2" s="1"/>
  <c r="E98" i="2"/>
  <c r="F98" i="2" s="1"/>
  <c r="H98" i="2" s="1"/>
  <c r="W97" i="2"/>
  <c r="V97" i="2"/>
  <c r="R97" i="2"/>
  <c r="P97" i="2"/>
  <c r="K97" i="2"/>
  <c r="J97" i="2"/>
  <c r="G97" i="2"/>
  <c r="F97" i="2"/>
  <c r="H97" i="2" s="1"/>
  <c r="E97" i="2"/>
  <c r="W96" i="2"/>
  <c r="V96" i="2"/>
  <c r="R96" i="2"/>
  <c r="P96" i="2"/>
  <c r="J96" i="2"/>
  <c r="I96" i="2"/>
  <c r="G96" i="2"/>
  <c r="L96" i="2" s="1"/>
  <c r="E96" i="2"/>
  <c r="F96" i="2" s="1"/>
  <c r="H96" i="2" s="1"/>
  <c r="W95" i="2"/>
  <c r="V95" i="2"/>
  <c r="R95" i="2"/>
  <c r="P95" i="2"/>
  <c r="M95" i="2"/>
  <c r="L95" i="2"/>
  <c r="J95" i="2"/>
  <c r="I95" i="2"/>
  <c r="H95" i="2"/>
  <c r="G95" i="2"/>
  <c r="K95" i="2" s="1"/>
  <c r="E95" i="2"/>
  <c r="F95" i="2" s="1"/>
  <c r="R94" i="2"/>
  <c r="P94" i="2"/>
  <c r="J94" i="2"/>
  <c r="I94" i="2"/>
  <c r="G94" i="2"/>
  <c r="L94" i="2" s="1"/>
  <c r="E94" i="2"/>
  <c r="F94" i="2" s="1"/>
  <c r="H94" i="2" s="1"/>
  <c r="R93" i="2"/>
  <c r="P93" i="2"/>
  <c r="K93" i="2"/>
  <c r="J93" i="2"/>
  <c r="G93" i="2"/>
  <c r="F93" i="2"/>
  <c r="H93" i="2" s="1"/>
  <c r="E93" i="2"/>
  <c r="R92" i="2"/>
  <c r="P92" i="2"/>
  <c r="L92" i="2"/>
  <c r="K92" i="2"/>
  <c r="G92" i="2"/>
  <c r="E92" i="2"/>
  <c r="F92" i="2" s="1"/>
  <c r="H92" i="2" s="1"/>
  <c r="R91" i="2"/>
  <c r="P91" i="2"/>
  <c r="L91" i="2"/>
  <c r="J91" i="2"/>
  <c r="I91" i="2"/>
  <c r="G91" i="2"/>
  <c r="K91" i="2" s="1"/>
  <c r="M91" i="2" s="1"/>
  <c r="E91" i="2"/>
  <c r="F91" i="2" s="1"/>
  <c r="H91" i="2" s="1"/>
  <c r="R90" i="2"/>
  <c r="P90" i="2"/>
  <c r="J90" i="2"/>
  <c r="I90" i="2"/>
  <c r="G90" i="2"/>
  <c r="L90" i="2" s="1"/>
  <c r="F90" i="2"/>
  <c r="H90" i="2" s="1"/>
  <c r="E90" i="2"/>
  <c r="R89" i="2"/>
  <c r="P89" i="2"/>
  <c r="J89" i="2"/>
  <c r="G89" i="2"/>
  <c r="K89" i="2" s="1"/>
  <c r="F89" i="2"/>
  <c r="H89" i="2" s="1"/>
  <c r="E89" i="2"/>
  <c r="R88" i="2"/>
  <c r="P88" i="2"/>
  <c r="L88" i="2"/>
  <c r="K88" i="2"/>
  <c r="H88" i="2"/>
  <c r="G88" i="2"/>
  <c r="E88" i="2"/>
  <c r="F88" i="2" s="1"/>
  <c r="W87" i="2"/>
  <c r="V87" i="2"/>
  <c r="R87" i="2"/>
  <c r="P87" i="2"/>
  <c r="G87" i="2"/>
  <c r="J87" i="2" s="1"/>
  <c r="F87" i="2"/>
  <c r="H87" i="2" s="1"/>
  <c r="E87" i="2"/>
  <c r="W86" i="2"/>
  <c r="V86" i="2"/>
  <c r="R86" i="2"/>
  <c r="P86" i="2"/>
  <c r="J86" i="2"/>
  <c r="I86" i="2"/>
  <c r="G86" i="2"/>
  <c r="L86" i="2" s="1"/>
  <c r="F86" i="2"/>
  <c r="H86" i="2" s="1"/>
  <c r="E86" i="2"/>
  <c r="W85" i="2"/>
  <c r="V85" i="2"/>
  <c r="R85" i="2"/>
  <c r="P85" i="2"/>
  <c r="L85" i="2"/>
  <c r="J85" i="2"/>
  <c r="I85" i="2"/>
  <c r="N85" i="2" s="1"/>
  <c r="O85" i="2" s="1"/>
  <c r="G85" i="2"/>
  <c r="K85" i="2" s="1"/>
  <c r="E85" i="2"/>
  <c r="F85" i="2" s="1"/>
  <c r="H85" i="2" s="1"/>
  <c r="W84" i="2"/>
  <c r="V84" i="2"/>
  <c r="R84" i="2"/>
  <c r="P84" i="2"/>
  <c r="H84" i="2"/>
  <c r="G84" i="2"/>
  <c r="L84" i="2" s="1"/>
  <c r="E84" i="2"/>
  <c r="F84" i="2" s="1"/>
  <c r="W83" i="2"/>
  <c r="V83" i="2"/>
  <c r="R83" i="2"/>
  <c r="P83" i="2"/>
  <c r="K83" i="2"/>
  <c r="G83" i="2"/>
  <c r="F83" i="2"/>
  <c r="H83" i="2" s="1"/>
  <c r="E83" i="2"/>
  <c r="W82" i="2"/>
  <c r="V82" i="2"/>
  <c r="R82" i="2"/>
  <c r="P82" i="2"/>
  <c r="J82" i="2"/>
  <c r="I82" i="2"/>
  <c r="G82" i="2"/>
  <c r="L82" i="2" s="1"/>
  <c r="E82" i="2"/>
  <c r="F82" i="2" s="1"/>
  <c r="H82" i="2" s="1"/>
  <c r="W81" i="2"/>
  <c r="V81" i="2"/>
  <c r="R81" i="2"/>
  <c r="P81" i="2"/>
  <c r="L81" i="2"/>
  <c r="J81" i="2"/>
  <c r="I81" i="2"/>
  <c r="N81" i="2" s="1"/>
  <c r="O81" i="2" s="1"/>
  <c r="H81" i="2"/>
  <c r="G81" i="2"/>
  <c r="K81" i="2" s="1"/>
  <c r="E81" i="2"/>
  <c r="F81" i="2" s="1"/>
  <c r="W80" i="2"/>
  <c r="V80" i="2"/>
  <c r="R80" i="2"/>
  <c r="P80" i="2"/>
  <c r="G80" i="2"/>
  <c r="E80" i="2"/>
  <c r="F80" i="2" s="1"/>
  <c r="H80" i="2" s="1"/>
  <c r="W79" i="2"/>
  <c r="V79" i="2"/>
  <c r="R79" i="2"/>
  <c r="P79" i="2"/>
  <c r="K79" i="2"/>
  <c r="J79" i="2"/>
  <c r="G79" i="2"/>
  <c r="F79" i="2"/>
  <c r="H79" i="2" s="1"/>
  <c r="E79" i="2"/>
  <c r="W78" i="2"/>
  <c r="V78" i="2"/>
  <c r="R78" i="2"/>
  <c r="P78" i="2"/>
  <c r="J78" i="2"/>
  <c r="I78" i="2"/>
  <c r="G78" i="2"/>
  <c r="L78" i="2" s="1"/>
  <c r="E78" i="2"/>
  <c r="F78" i="2" s="1"/>
  <c r="H78" i="2" s="1"/>
  <c r="W77" i="2"/>
  <c r="V77" i="2"/>
  <c r="R77" i="2"/>
  <c r="P77" i="2"/>
  <c r="M77" i="2"/>
  <c r="L77" i="2"/>
  <c r="J77" i="2"/>
  <c r="I77" i="2"/>
  <c r="H77" i="2"/>
  <c r="G77" i="2"/>
  <c r="K77" i="2" s="1"/>
  <c r="E77" i="2"/>
  <c r="F77" i="2" s="1"/>
  <c r="W76" i="2"/>
  <c r="V76" i="2"/>
  <c r="R76" i="2"/>
  <c r="P76" i="2"/>
  <c r="L76" i="2"/>
  <c r="K76" i="2"/>
  <c r="G76" i="2"/>
  <c r="E76" i="2"/>
  <c r="F76" i="2" s="1"/>
  <c r="H76" i="2" s="1"/>
  <c r="W75" i="2"/>
  <c r="V75" i="2"/>
  <c r="R75" i="2"/>
  <c r="P75" i="2"/>
  <c r="J75" i="2"/>
  <c r="G75" i="2"/>
  <c r="K75" i="2" s="1"/>
  <c r="F75" i="2"/>
  <c r="H75" i="2" s="1"/>
  <c r="E75" i="2"/>
  <c r="W74" i="2"/>
  <c r="V74" i="2"/>
  <c r="R74" i="2"/>
  <c r="P74" i="2"/>
  <c r="J74" i="2"/>
  <c r="I74" i="2"/>
  <c r="G74" i="2"/>
  <c r="L74" i="2" s="1"/>
  <c r="F74" i="2"/>
  <c r="H74" i="2" s="1"/>
  <c r="E74" i="2"/>
  <c r="W73" i="2"/>
  <c r="V73" i="2"/>
  <c r="R73" i="2"/>
  <c r="P73" i="2"/>
  <c r="L73" i="2"/>
  <c r="J73" i="2"/>
  <c r="I73" i="2"/>
  <c r="G73" i="2"/>
  <c r="K73" i="2" s="1"/>
  <c r="M73" i="2" s="1"/>
  <c r="E73" i="2"/>
  <c r="F73" i="2" s="1"/>
  <c r="H73" i="2" s="1"/>
  <c r="W72" i="2"/>
  <c r="V72" i="2"/>
  <c r="R72" i="2"/>
  <c r="P72" i="2"/>
  <c r="L72" i="2"/>
  <c r="K72" i="2"/>
  <c r="H72" i="2"/>
  <c r="G72" i="2"/>
  <c r="E72" i="2"/>
  <c r="F72" i="2" s="1"/>
  <c r="W71" i="2"/>
  <c r="V71" i="2"/>
  <c r="R71" i="2"/>
  <c r="P71" i="2"/>
  <c r="H71" i="2"/>
  <c r="G71" i="2"/>
  <c r="K71" i="2" s="1"/>
  <c r="F71" i="2"/>
  <c r="E71" i="2"/>
  <c r="W70" i="2"/>
  <c r="V70" i="2"/>
  <c r="R70" i="2"/>
  <c r="P70" i="2"/>
  <c r="K70" i="2"/>
  <c r="J70" i="2"/>
  <c r="I70" i="2"/>
  <c r="N70" i="2" s="1"/>
  <c r="O70" i="2" s="1"/>
  <c r="G70" i="2"/>
  <c r="L70" i="2" s="1"/>
  <c r="E70" i="2"/>
  <c r="F70" i="2" s="1"/>
  <c r="H70" i="2" s="1"/>
  <c r="W69" i="2"/>
  <c r="V69" i="2"/>
  <c r="R69" i="2"/>
  <c r="P69" i="2"/>
  <c r="L69" i="2"/>
  <c r="J69" i="2"/>
  <c r="I69" i="2"/>
  <c r="N69" i="2" s="1"/>
  <c r="O69" i="2" s="1"/>
  <c r="G69" i="2"/>
  <c r="K69" i="2" s="1"/>
  <c r="F69" i="2"/>
  <c r="H69" i="2" s="1"/>
  <c r="E69" i="2"/>
  <c r="W68" i="2"/>
  <c r="V68" i="2"/>
  <c r="R68" i="2"/>
  <c r="E68" i="2" s="1"/>
  <c r="F68" i="2" s="1"/>
  <c r="H68" i="2" s="1"/>
  <c r="P68" i="2"/>
  <c r="G68" i="2"/>
  <c r="J68" i="2" s="1"/>
  <c r="W67" i="2"/>
  <c r="V67" i="2"/>
  <c r="R67" i="2"/>
  <c r="P67" i="2"/>
  <c r="G67" i="2"/>
  <c r="I67" i="2" s="1"/>
  <c r="F67" i="2"/>
  <c r="H67" i="2" s="1"/>
  <c r="E67" i="2"/>
  <c r="W66" i="2"/>
  <c r="V66" i="2"/>
  <c r="R66" i="2"/>
  <c r="E66" i="2" s="1"/>
  <c r="F66" i="2" s="1"/>
  <c r="H66" i="2" s="1"/>
  <c r="P66" i="2"/>
  <c r="I66" i="2"/>
  <c r="G66" i="2"/>
  <c r="L66" i="2" s="1"/>
  <c r="W65" i="2"/>
  <c r="V65" i="2"/>
  <c r="R65" i="2"/>
  <c r="P65" i="2"/>
  <c r="L65" i="2"/>
  <c r="J65" i="2"/>
  <c r="I65" i="2"/>
  <c r="M65" i="2" s="1"/>
  <c r="G65" i="2"/>
  <c r="K65" i="2" s="1"/>
  <c r="E65" i="2"/>
  <c r="F65" i="2" s="1"/>
  <c r="H65" i="2" s="1"/>
  <c r="W64" i="2"/>
  <c r="V64" i="2"/>
  <c r="R64" i="2"/>
  <c r="P64" i="2"/>
  <c r="K64" i="2"/>
  <c r="I64" i="2"/>
  <c r="G64" i="2"/>
  <c r="J64" i="2" s="1"/>
  <c r="E64" i="2"/>
  <c r="F64" i="2" s="1"/>
  <c r="H64" i="2" s="1"/>
  <c r="W63" i="2"/>
  <c r="V63" i="2"/>
  <c r="R63" i="2"/>
  <c r="P63" i="2"/>
  <c r="K63" i="2"/>
  <c r="J63" i="2"/>
  <c r="G63" i="2"/>
  <c r="I63" i="2" s="1"/>
  <c r="F63" i="2"/>
  <c r="H63" i="2" s="1"/>
  <c r="E63" i="2"/>
  <c r="W62" i="2"/>
  <c r="V62" i="2"/>
  <c r="R62" i="2"/>
  <c r="E62" i="2" s="1"/>
  <c r="F62" i="2" s="1"/>
  <c r="H62" i="2" s="1"/>
  <c r="P62" i="2"/>
  <c r="G62" i="2"/>
  <c r="L62" i="2" s="1"/>
  <c r="W61" i="2"/>
  <c r="V61" i="2"/>
  <c r="R61" i="2"/>
  <c r="E61" i="2" s="1"/>
  <c r="F61" i="2" s="1"/>
  <c r="H61" i="2" s="1"/>
  <c r="P61" i="2"/>
  <c r="M61" i="2"/>
  <c r="L61" i="2"/>
  <c r="J61" i="2"/>
  <c r="I61" i="2"/>
  <c r="N61" i="2" s="1"/>
  <c r="O61" i="2" s="1"/>
  <c r="G61" i="2"/>
  <c r="K61" i="2" s="1"/>
  <c r="W60" i="2"/>
  <c r="V60" i="2"/>
  <c r="R60" i="2"/>
  <c r="P60" i="2"/>
  <c r="K60" i="2"/>
  <c r="I60" i="2"/>
  <c r="H60" i="2"/>
  <c r="G60" i="2"/>
  <c r="J60" i="2" s="1"/>
  <c r="E60" i="2"/>
  <c r="F60" i="2" s="1"/>
  <c r="W59" i="2"/>
  <c r="V59" i="2"/>
  <c r="R59" i="2"/>
  <c r="P59" i="2"/>
  <c r="K59" i="2"/>
  <c r="J59" i="2"/>
  <c r="H59" i="2"/>
  <c r="G59" i="2"/>
  <c r="I59" i="2" s="1"/>
  <c r="F59" i="2"/>
  <c r="E59" i="2"/>
  <c r="W58" i="2"/>
  <c r="V58" i="2"/>
  <c r="R58" i="2"/>
  <c r="P58" i="2"/>
  <c r="K58" i="2"/>
  <c r="J58" i="2"/>
  <c r="G58" i="2"/>
  <c r="L58" i="2" s="1"/>
  <c r="F58" i="2"/>
  <c r="H58" i="2" s="1"/>
  <c r="E58" i="2"/>
  <c r="W57" i="2"/>
  <c r="V57" i="2"/>
  <c r="R57" i="2"/>
  <c r="E57" i="2" s="1"/>
  <c r="F57" i="2" s="1"/>
  <c r="H57" i="2" s="1"/>
  <c r="P57" i="2"/>
  <c r="L57" i="2"/>
  <c r="J57" i="2"/>
  <c r="M57" i="2" s="1"/>
  <c r="I57" i="2"/>
  <c r="N57" i="2" s="1"/>
  <c r="O57" i="2" s="1"/>
  <c r="G57" i="2"/>
  <c r="K57" i="2" s="1"/>
  <c r="W56" i="2"/>
  <c r="V56" i="2"/>
  <c r="R56" i="2"/>
  <c r="E56" i="2" s="1"/>
  <c r="F56" i="2" s="1"/>
  <c r="H56" i="2" s="1"/>
  <c r="P56" i="2"/>
  <c r="G56" i="2"/>
  <c r="J56" i="2" s="1"/>
  <c r="W55" i="2"/>
  <c r="V55" i="2"/>
  <c r="R55" i="2"/>
  <c r="P55" i="2"/>
  <c r="H55" i="2"/>
  <c r="G55" i="2"/>
  <c r="I55" i="2" s="1"/>
  <c r="F55" i="2"/>
  <c r="E55" i="2"/>
  <c r="W54" i="2"/>
  <c r="V54" i="2"/>
  <c r="R54" i="2"/>
  <c r="P54" i="2"/>
  <c r="K54" i="2"/>
  <c r="J54" i="2"/>
  <c r="I54" i="2"/>
  <c r="N54" i="2" s="1"/>
  <c r="O54" i="2" s="1"/>
  <c r="G54" i="2"/>
  <c r="L54" i="2" s="1"/>
  <c r="E54" i="2"/>
  <c r="F54" i="2" s="1"/>
  <c r="H54" i="2" s="1"/>
  <c r="W53" i="2"/>
  <c r="V53" i="2"/>
  <c r="R53" i="2"/>
  <c r="P53" i="2"/>
  <c r="L53" i="2"/>
  <c r="J53" i="2"/>
  <c r="I53" i="2"/>
  <c r="N53" i="2" s="1"/>
  <c r="O53" i="2" s="1"/>
  <c r="G53" i="2"/>
  <c r="K53" i="2" s="1"/>
  <c r="F53" i="2"/>
  <c r="H53" i="2" s="1"/>
  <c r="E53" i="2"/>
  <c r="W52" i="2"/>
  <c r="V52" i="2"/>
  <c r="R52" i="2"/>
  <c r="E52" i="2" s="1"/>
  <c r="F52" i="2" s="1"/>
  <c r="H52" i="2" s="1"/>
  <c r="P52" i="2"/>
  <c r="G52" i="2"/>
  <c r="J52" i="2" s="1"/>
  <c r="W51" i="2"/>
  <c r="V51" i="2"/>
  <c r="R51" i="2"/>
  <c r="P51" i="2"/>
  <c r="G51" i="2"/>
  <c r="I51" i="2" s="1"/>
  <c r="F51" i="2"/>
  <c r="H51" i="2" s="1"/>
  <c r="E51" i="2"/>
  <c r="W50" i="2"/>
  <c r="V50" i="2"/>
  <c r="R50" i="2"/>
  <c r="E50" i="2" s="1"/>
  <c r="F50" i="2" s="1"/>
  <c r="H50" i="2" s="1"/>
  <c r="P50" i="2"/>
  <c r="I50" i="2"/>
  <c r="G50" i="2"/>
  <c r="L50" i="2" s="1"/>
  <c r="W49" i="2"/>
  <c r="V49" i="2"/>
  <c r="R49" i="2"/>
  <c r="P49" i="2"/>
  <c r="L49" i="2"/>
  <c r="J49" i="2"/>
  <c r="I49" i="2"/>
  <c r="M49" i="2" s="1"/>
  <c r="G49" i="2"/>
  <c r="K49" i="2" s="1"/>
  <c r="E49" i="2"/>
  <c r="F49" i="2" s="1"/>
  <c r="H49" i="2" s="1"/>
  <c r="W48" i="2"/>
  <c r="V48" i="2"/>
  <c r="R48" i="2"/>
  <c r="P48" i="2"/>
  <c r="K48" i="2"/>
  <c r="I48" i="2"/>
  <c r="G48" i="2"/>
  <c r="J48" i="2" s="1"/>
  <c r="E48" i="2"/>
  <c r="F48" i="2" s="1"/>
  <c r="H48" i="2" s="1"/>
  <c r="W47" i="2"/>
  <c r="V47" i="2"/>
  <c r="R47" i="2"/>
  <c r="P47" i="2"/>
  <c r="K47" i="2"/>
  <c r="J47" i="2"/>
  <c r="G47" i="2"/>
  <c r="I47" i="2" s="1"/>
  <c r="F47" i="2"/>
  <c r="H47" i="2" s="1"/>
  <c r="E47" i="2"/>
  <c r="W46" i="2"/>
  <c r="V46" i="2"/>
  <c r="R46" i="2"/>
  <c r="E46" i="2" s="1"/>
  <c r="F46" i="2" s="1"/>
  <c r="H46" i="2" s="1"/>
  <c r="P46" i="2"/>
  <c r="G46" i="2"/>
  <c r="L46" i="2" s="1"/>
  <c r="R45" i="2"/>
  <c r="P45" i="2"/>
  <c r="K45" i="2"/>
  <c r="J45" i="2"/>
  <c r="G45" i="2"/>
  <c r="I45" i="2" s="1"/>
  <c r="F45" i="2"/>
  <c r="H45" i="2" s="1"/>
  <c r="E45" i="2"/>
  <c r="W44" i="2"/>
  <c r="V44" i="2"/>
  <c r="R44" i="2"/>
  <c r="E44" i="2" s="1"/>
  <c r="F44" i="2" s="1"/>
  <c r="H44" i="2" s="1"/>
  <c r="P44" i="2"/>
  <c r="G44" i="2"/>
  <c r="L44" i="2" s="1"/>
  <c r="R43" i="2"/>
  <c r="P43" i="2"/>
  <c r="K43" i="2"/>
  <c r="J43" i="2"/>
  <c r="G43" i="2"/>
  <c r="I43" i="2" s="1"/>
  <c r="F43" i="2"/>
  <c r="H43" i="2" s="1"/>
  <c r="E43" i="2"/>
  <c r="W42" i="2"/>
  <c r="V42" i="2"/>
  <c r="R42" i="2"/>
  <c r="E42" i="2" s="1"/>
  <c r="F42" i="2" s="1"/>
  <c r="H42" i="2" s="1"/>
  <c r="P42" i="2"/>
  <c r="G42" i="2"/>
  <c r="L42" i="2" s="1"/>
  <c r="W41" i="2"/>
  <c r="V41" i="2"/>
  <c r="R41" i="2"/>
  <c r="E41" i="2" s="1"/>
  <c r="F41" i="2" s="1"/>
  <c r="H41" i="2" s="1"/>
  <c r="P41" i="2"/>
  <c r="M41" i="2"/>
  <c r="L41" i="2"/>
  <c r="J41" i="2"/>
  <c r="I41" i="2"/>
  <c r="N41" i="2" s="1"/>
  <c r="O41" i="2" s="1"/>
  <c r="G41" i="2"/>
  <c r="K41" i="2" s="1"/>
  <c r="W40" i="2"/>
  <c r="V40" i="2"/>
  <c r="R40" i="2"/>
  <c r="P40" i="2"/>
  <c r="K40" i="2"/>
  <c r="I40" i="2"/>
  <c r="H40" i="2"/>
  <c r="G40" i="2"/>
  <c r="J40" i="2" s="1"/>
  <c r="E40" i="2"/>
  <c r="F40" i="2" s="1"/>
  <c r="W39" i="2"/>
  <c r="V39" i="2"/>
  <c r="R39" i="2"/>
  <c r="P39" i="2"/>
  <c r="K39" i="2"/>
  <c r="J39" i="2"/>
  <c r="H39" i="2"/>
  <c r="G39" i="2"/>
  <c r="I39" i="2" s="1"/>
  <c r="F39" i="2"/>
  <c r="E39" i="2"/>
  <c r="W38" i="2"/>
  <c r="V38" i="2"/>
  <c r="R38" i="2"/>
  <c r="P38" i="2"/>
  <c r="K38" i="2"/>
  <c r="J38" i="2"/>
  <c r="G38" i="2"/>
  <c r="L38" i="2" s="1"/>
  <c r="F38" i="2"/>
  <c r="H38" i="2" s="1"/>
  <c r="E38" i="2"/>
  <c r="W37" i="2"/>
  <c r="V37" i="2"/>
  <c r="R37" i="2"/>
  <c r="E37" i="2" s="1"/>
  <c r="F37" i="2" s="1"/>
  <c r="H37" i="2" s="1"/>
  <c r="P37" i="2"/>
  <c r="L37" i="2"/>
  <c r="J37" i="2"/>
  <c r="M37" i="2" s="1"/>
  <c r="I37" i="2"/>
  <c r="N37" i="2" s="1"/>
  <c r="O37" i="2" s="1"/>
  <c r="G37" i="2"/>
  <c r="K37" i="2" s="1"/>
  <c r="W36" i="2"/>
  <c r="V36" i="2"/>
  <c r="R36" i="2"/>
  <c r="E36" i="2" s="1"/>
  <c r="F36" i="2" s="1"/>
  <c r="H36" i="2" s="1"/>
  <c r="P36" i="2"/>
  <c r="G36" i="2"/>
  <c r="J36" i="2" s="1"/>
  <c r="W35" i="2"/>
  <c r="V35" i="2"/>
  <c r="R35" i="2"/>
  <c r="P35" i="2"/>
  <c r="H35" i="2"/>
  <c r="G35" i="2"/>
  <c r="I35" i="2" s="1"/>
  <c r="F35" i="2"/>
  <c r="E35" i="2"/>
  <c r="W34" i="2"/>
  <c r="V34" i="2"/>
  <c r="R34" i="2"/>
  <c r="P34" i="2"/>
  <c r="K34" i="2"/>
  <c r="J34" i="2"/>
  <c r="I34" i="2"/>
  <c r="N34" i="2" s="1"/>
  <c r="O34" i="2" s="1"/>
  <c r="G34" i="2"/>
  <c r="L34" i="2" s="1"/>
  <c r="E34" i="2"/>
  <c r="F34" i="2" s="1"/>
  <c r="H34" i="2" s="1"/>
  <c r="W33" i="2"/>
  <c r="V33" i="2"/>
  <c r="R33" i="2"/>
  <c r="P33" i="2"/>
  <c r="L33" i="2"/>
  <c r="J33" i="2"/>
  <c r="I33" i="2"/>
  <c r="N33" i="2" s="1"/>
  <c r="O33" i="2" s="1"/>
  <c r="G33" i="2"/>
  <c r="K33" i="2" s="1"/>
  <c r="F33" i="2"/>
  <c r="H33" i="2" s="1"/>
  <c r="E33" i="2"/>
  <c r="W32" i="2"/>
  <c r="V32" i="2"/>
  <c r="R32" i="2"/>
  <c r="E32" i="2" s="1"/>
  <c r="F32" i="2" s="1"/>
  <c r="H32" i="2" s="1"/>
  <c r="P32" i="2"/>
  <c r="G32" i="2"/>
  <c r="J32" i="2" s="1"/>
  <c r="W31" i="2"/>
  <c r="V31" i="2"/>
  <c r="R31" i="2"/>
  <c r="P31" i="2"/>
  <c r="G31" i="2"/>
  <c r="I31" i="2" s="1"/>
  <c r="F31" i="2"/>
  <c r="H31" i="2" s="1"/>
  <c r="E31" i="2"/>
  <c r="W30" i="2"/>
  <c r="V30" i="2"/>
  <c r="R30" i="2"/>
  <c r="E30" i="2" s="1"/>
  <c r="F30" i="2" s="1"/>
  <c r="H30" i="2" s="1"/>
  <c r="P30" i="2"/>
  <c r="I30" i="2"/>
  <c r="G30" i="2"/>
  <c r="L30" i="2" s="1"/>
  <c r="R29" i="2"/>
  <c r="P29" i="2"/>
  <c r="G29" i="2"/>
  <c r="I29" i="2" s="1"/>
  <c r="F29" i="2"/>
  <c r="H29" i="2" s="1"/>
  <c r="E29" i="2"/>
  <c r="W28" i="2"/>
  <c r="V28" i="2"/>
  <c r="R28" i="2"/>
  <c r="E28" i="2" s="1"/>
  <c r="F28" i="2" s="1"/>
  <c r="H28" i="2" s="1"/>
  <c r="P28" i="2"/>
  <c r="I28" i="2"/>
  <c r="G28" i="2"/>
  <c r="L28" i="2" s="1"/>
  <c r="W27" i="2"/>
  <c r="V27" i="2"/>
  <c r="R27" i="2"/>
  <c r="P27" i="2"/>
  <c r="L27" i="2"/>
  <c r="J27" i="2"/>
  <c r="I27" i="2"/>
  <c r="M27" i="2" s="1"/>
  <c r="G27" i="2"/>
  <c r="K27" i="2" s="1"/>
  <c r="E27" i="2"/>
  <c r="F27" i="2" s="1"/>
  <c r="H27" i="2" s="1"/>
  <c r="W26" i="2"/>
  <c r="V26" i="2"/>
  <c r="R26" i="2"/>
  <c r="P26" i="2"/>
  <c r="K26" i="2"/>
  <c r="I26" i="2"/>
  <c r="G26" i="2"/>
  <c r="J26" i="2" s="1"/>
  <c r="E26" i="2"/>
  <c r="F26" i="2" s="1"/>
  <c r="H26" i="2" s="1"/>
  <c r="W25" i="2"/>
  <c r="V25" i="2"/>
  <c r="R25" i="2"/>
  <c r="P25" i="2"/>
  <c r="K25" i="2"/>
  <c r="J25" i="2"/>
  <c r="G25" i="2"/>
  <c r="I25" i="2" s="1"/>
  <c r="F25" i="2"/>
  <c r="H25" i="2" s="1"/>
  <c r="E25" i="2"/>
  <c r="W24" i="2"/>
  <c r="V24" i="2"/>
  <c r="R24" i="2"/>
  <c r="E24" i="2" s="1"/>
  <c r="F24" i="2" s="1"/>
  <c r="H24" i="2" s="1"/>
  <c r="P24" i="2"/>
  <c r="G24" i="2"/>
  <c r="L24" i="2" s="1"/>
  <c r="W23" i="2"/>
  <c r="V23" i="2"/>
  <c r="R23" i="2"/>
  <c r="E23" i="2" s="1"/>
  <c r="F23" i="2" s="1"/>
  <c r="H23" i="2" s="1"/>
  <c r="P23" i="2"/>
  <c r="M23" i="2"/>
  <c r="L23" i="2"/>
  <c r="J23" i="2"/>
  <c r="I23" i="2"/>
  <c r="N23" i="2" s="1"/>
  <c r="O23" i="2" s="1"/>
  <c r="G23" i="2"/>
  <c r="K23" i="2" s="1"/>
  <c r="W22" i="2"/>
  <c r="V22" i="2"/>
  <c r="R22" i="2"/>
  <c r="P22" i="2"/>
  <c r="K22" i="2"/>
  <c r="I22" i="2"/>
  <c r="H22" i="2"/>
  <c r="G22" i="2"/>
  <c r="J22" i="2" s="1"/>
  <c r="E22" i="2"/>
  <c r="F22" i="2" s="1"/>
  <c r="W21" i="2"/>
  <c r="V21" i="2"/>
  <c r="R21" i="2"/>
  <c r="P21" i="2"/>
  <c r="K21" i="2"/>
  <c r="J21" i="2"/>
  <c r="H21" i="2"/>
  <c r="G21" i="2"/>
  <c r="I21" i="2" s="1"/>
  <c r="F21" i="2"/>
  <c r="E21" i="2"/>
  <c r="W20" i="2"/>
  <c r="V20" i="2"/>
  <c r="R20" i="2"/>
  <c r="P20" i="2"/>
  <c r="K20" i="2"/>
  <c r="J20" i="2"/>
  <c r="G20" i="2"/>
  <c r="L20" i="2" s="1"/>
  <c r="F20" i="2"/>
  <c r="H20" i="2" s="1"/>
  <c r="E20" i="2"/>
  <c r="W19" i="2"/>
  <c r="V19" i="2"/>
  <c r="R19" i="2"/>
  <c r="E19" i="2" s="1"/>
  <c r="F19" i="2" s="1"/>
  <c r="H19" i="2" s="1"/>
  <c r="P19" i="2"/>
  <c r="L19" i="2"/>
  <c r="J19" i="2"/>
  <c r="M19" i="2" s="1"/>
  <c r="I19" i="2"/>
  <c r="N19" i="2" s="1"/>
  <c r="O19" i="2" s="1"/>
  <c r="G19" i="2"/>
  <c r="K19" i="2" s="1"/>
  <c r="W18" i="2"/>
  <c r="V18" i="2"/>
  <c r="R18" i="2"/>
  <c r="E18" i="2" s="1"/>
  <c r="F18" i="2" s="1"/>
  <c r="H18" i="2" s="1"/>
  <c r="P18" i="2"/>
  <c r="G18" i="2"/>
  <c r="J18" i="2" s="1"/>
  <c r="W17" i="2"/>
  <c r="V17" i="2"/>
  <c r="R17" i="2"/>
  <c r="P17" i="2"/>
  <c r="H17" i="2"/>
  <c r="G17" i="2"/>
  <c r="I17" i="2" s="1"/>
  <c r="F17" i="2"/>
  <c r="E17" i="2"/>
  <c r="W16" i="2"/>
  <c r="V16" i="2"/>
  <c r="R16" i="2"/>
  <c r="P16" i="2"/>
  <c r="K16" i="2"/>
  <c r="J16" i="2"/>
  <c r="I16" i="2"/>
  <c r="N16" i="2" s="1"/>
  <c r="O16" i="2" s="1"/>
  <c r="G16" i="2"/>
  <c r="L16" i="2" s="1"/>
  <c r="E16" i="2"/>
  <c r="F16" i="2" s="1"/>
  <c r="H16" i="2" s="1"/>
  <c r="W15" i="2"/>
  <c r="V15" i="2"/>
  <c r="R15" i="2"/>
  <c r="P15" i="2"/>
  <c r="L15" i="2"/>
  <c r="J15" i="2"/>
  <c r="I15" i="2"/>
  <c r="N15" i="2" s="1"/>
  <c r="O15" i="2" s="1"/>
  <c r="G15" i="2"/>
  <c r="K15" i="2" s="1"/>
  <c r="F15" i="2"/>
  <c r="H15" i="2" s="1"/>
  <c r="E15" i="2"/>
  <c r="W14" i="2"/>
  <c r="V14" i="2"/>
  <c r="R14" i="2"/>
  <c r="E14" i="2" s="1"/>
  <c r="F14" i="2" s="1"/>
  <c r="H14" i="2" s="1"/>
  <c r="P14" i="2"/>
  <c r="G14" i="2"/>
  <c r="J14" i="2" s="1"/>
  <c r="W13" i="2"/>
  <c r="V13" i="2"/>
  <c r="R13" i="2"/>
  <c r="P13" i="2"/>
  <c r="G13" i="2"/>
  <c r="I13" i="2" s="1"/>
  <c r="F13" i="2"/>
  <c r="H13" i="2" s="1"/>
  <c r="E13" i="2"/>
  <c r="W12" i="2"/>
  <c r="V12" i="2"/>
  <c r="R12" i="2"/>
  <c r="E12" i="2" s="1"/>
  <c r="F12" i="2" s="1"/>
  <c r="H12" i="2" s="1"/>
  <c r="P12" i="2"/>
  <c r="I12" i="2"/>
  <c r="G12" i="2"/>
  <c r="L12" i="2" s="1"/>
  <c r="W11" i="2"/>
  <c r="V11" i="2"/>
  <c r="R11" i="2"/>
  <c r="P11" i="2"/>
  <c r="L11" i="2"/>
  <c r="J11" i="2"/>
  <c r="I11" i="2"/>
  <c r="M11" i="2" s="1"/>
  <c r="G11" i="2"/>
  <c r="K11" i="2" s="1"/>
  <c r="E11" i="2"/>
  <c r="F11" i="2" s="1"/>
  <c r="H11" i="2" s="1"/>
  <c r="W10" i="2"/>
  <c r="V10" i="2"/>
  <c r="R10" i="2"/>
  <c r="P10" i="2"/>
  <c r="K10" i="2"/>
  <c r="I10" i="2"/>
  <c r="G10" i="2"/>
  <c r="J10" i="2" s="1"/>
  <c r="E10" i="2"/>
  <c r="F10" i="2" s="1"/>
  <c r="H10" i="2" s="1"/>
  <c r="W9" i="2"/>
  <c r="V9" i="2"/>
  <c r="R9" i="2"/>
  <c r="P9" i="2"/>
  <c r="K9" i="2"/>
  <c r="J9" i="2"/>
  <c r="G9" i="2"/>
  <c r="I9" i="2" s="1"/>
  <c r="F9" i="2"/>
  <c r="H9" i="2" s="1"/>
  <c r="E9" i="2"/>
  <c r="W8" i="2"/>
  <c r="V8" i="2"/>
  <c r="R8" i="2"/>
  <c r="E8" i="2" s="1"/>
  <c r="F8" i="2" s="1"/>
  <c r="H8" i="2" s="1"/>
  <c r="P8" i="2"/>
  <c r="G8" i="2"/>
  <c r="L8" i="2" s="1"/>
  <c r="W7" i="2"/>
  <c r="V7" i="2"/>
  <c r="R7" i="2"/>
  <c r="E7" i="2" s="1"/>
  <c r="F7" i="2" s="1"/>
  <c r="H7" i="2" s="1"/>
  <c r="P7" i="2"/>
  <c r="M7" i="2"/>
  <c r="L7" i="2"/>
  <c r="J7" i="2"/>
  <c r="I7" i="2"/>
  <c r="N7" i="2" s="1"/>
  <c r="O7" i="2" s="1"/>
  <c r="G7" i="2"/>
  <c r="K7" i="2" s="1"/>
  <c r="W6" i="2"/>
  <c r="V6" i="2"/>
  <c r="R6" i="2"/>
  <c r="P6" i="2"/>
  <c r="K6" i="2"/>
  <c r="I6" i="2"/>
  <c r="H6" i="2"/>
  <c r="G6" i="2"/>
  <c r="J6" i="2" s="1"/>
  <c r="E6" i="2"/>
  <c r="F6" i="2" s="1"/>
  <c r="W5" i="2"/>
  <c r="V5" i="2"/>
  <c r="R5" i="2"/>
  <c r="P5" i="2"/>
  <c r="K5" i="2"/>
  <c r="J5" i="2"/>
  <c r="H5" i="2"/>
  <c r="G5" i="2"/>
  <c r="I5" i="2" s="1"/>
  <c r="F5" i="2"/>
  <c r="E5" i="2"/>
  <c r="W4" i="2"/>
  <c r="V4" i="2"/>
  <c r="R4" i="2"/>
  <c r="P4" i="2"/>
  <c r="K4" i="2"/>
  <c r="J4" i="2"/>
  <c r="G4" i="2"/>
  <c r="L4" i="2" s="1"/>
  <c r="F4" i="2"/>
  <c r="H4" i="2" s="1"/>
  <c r="E4" i="2"/>
  <c r="W3" i="2"/>
  <c r="V3" i="2"/>
  <c r="R3" i="2"/>
  <c r="E3" i="2" s="1"/>
  <c r="F3" i="2" s="1"/>
  <c r="H3" i="2" s="1"/>
  <c r="P3" i="2"/>
  <c r="L3" i="2"/>
  <c r="J3" i="2"/>
  <c r="M3" i="2" s="1"/>
  <c r="I3" i="2"/>
  <c r="N3" i="2" s="1"/>
  <c r="O3" i="2" s="1"/>
  <c r="G3" i="2"/>
  <c r="K3" i="2" s="1"/>
  <c r="W2" i="2"/>
  <c r="V2" i="2"/>
  <c r="R2" i="2"/>
  <c r="E2" i="2" s="1"/>
  <c r="F2" i="2" s="1"/>
  <c r="H2" i="2" s="1"/>
  <c r="P2" i="2"/>
  <c r="G2" i="2"/>
  <c r="J2" i="2" s="1"/>
  <c r="N136" i="2" l="1"/>
  <c r="O136" i="2" s="1"/>
  <c r="N59" i="2"/>
  <c r="O59" i="2" s="1"/>
  <c r="M211" i="2"/>
  <c r="M183" i="2"/>
  <c r="M191" i="2"/>
  <c r="M48" i="2"/>
  <c r="M175" i="2"/>
  <c r="N11" i="2"/>
  <c r="O11" i="2" s="1"/>
  <c r="L67" i="2"/>
  <c r="N158" i="2"/>
  <c r="O158" i="2" s="1"/>
  <c r="N166" i="2"/>
  <c r="O166" i="2" s="1"/>
  <c r="I181" i="2"/>
  <c r="L181" i="2"/>
  <c r="I193" i="2"/>
  <c r="L193" i="2"/>
  <c r="I197" i="2"/>
  <c r="L197" i="2"/>
  <c r="I205" i="2"/>
  <c r="L205" i="2"/>
  <c r="I213" i="2"/>
  <c r="L213" i="2"/>
  <c r="I221" i="2"/>
  <c r="L221" i="2"/>
  <c r="I225" i="2"/>
  <c r="L225" i="2"/>
  <c r="I229" i="2"/>
  <c r="L229" i="2"/>
  <c r="I233" i="2"/>
  <c r="L233" i="2"/>
  <c r="L238" i="2"/>
  <c r="K238" i="2"/>
  <c r="J238" i="2"/>
  <c r="J304" i="2"/>
  <c r="I304" i="2"/>
  <c r="L304" i="2"/>
  <c r="K304" i="2"/>
  <c r="M322" i="2"/>
  <c r="I2" i="2"/>
  <c r="I8" i="2"/>
  <c r="M9" i="2"/>
  <c r="L9" i="2"/>
  <c r="J12" i="2"/>
  <c r="M12" i="2" s="1"/>
  <c r="J17" i="2"/>
  <c r="M25" i="2"/>
  <c r="L25" i="2"/>
  <c r="J28" i="2"/>
  <c r="M28" i="2" s="1"/>
  <c r="J35" i="2"/>
  <c r="I42" i="2"/>
  <c r="L43" i="2"/>
  <c r="N43" i="2" s="1"/>
  <c r="O43" i="2" s="1"/>
  <c r="I44" i="2"/>
  <c r="M45" i="2"/>
  <c r="L45" i="2"/>
  <c r="I46" i="2"/>
  <c r="L47" i="2"/>
  <c r="M47" i="2" s="1"/>
  <c r="L48" i="2"/>
  <c r="J50" i="2"/>
  <c r="M50" i="2" s="1"/>
  <c r="J55" i="2"/>
  <c r="I56" i="2"/>
  <c r="I62" i="2"/>
  <c r="M63" i="2"/>
  <c r="L63" i="2"/>
  <c r="L64" i="2"/>
  <c r="M64" i="2" s="1"/>
  <c r="J66" i="2"/>
  <c r="M66" i="2" s="1"/>
  <c r="J71" i="2"/>
  <c r="J76" i="2"/>
  <c r="I76" i="2"/>
  <c r="N77" i="2"/>
  <c r="O77" i="2" s="1"/>
  <c r="I83" i="2"/>
  <c r="L83" i="2"/>
  <c r="K84" i="2"/>
  <c r="J92" i="2"/>
  <c r="I92" i="2"/>
  <c r="N95" i="2"/>
  <c r="O95" i="2" s="1"/>
  <c r="M100" i="2"/>
  <c r="I101" i="2"/>
  <c r="L101" i="2"/>
  <c r="K102" i="2"/>
  <c r="J110" i="2"/>
  <c r="I110" i="2"/>
  <c r="N111" i="2"/>
  <c r="O111" i="2" s="1"/>
  <c r="I117" i="2"/>
  <c r="L117" i="2"/>
  <c r="K118" i="2"/>
  <c r="J126" i="2"/>
  <c r="I126" i="2"/>
  <c r="N127" i="2"/>
  <c r="O127" i="2" s="1"/>
  <c r="I133" i="2"/>
  <c r="L133" i="2"/>
  <c r="K134" i="2"/>
  <c r="J142" i="2"/>
  <c r="I142" i="2"/>
  <c r="N143" i="2"/>
  <c r="O143" i="2" s="1"/>
  <c r="J150" i="2"/>
  <c r="I150" i="2"/>
  <c r="J154" i="2"/>
  <c r="I154" i="2"/>
  <c r="J160" i="2"/>
  <c r="I160" i="2"/>
  <c r="J181" i="2"/>
  <c r="K182" i="2"/>
  <c r="K186" i="2"/>
  <c r="K190" i="2"/>
  <c r="J193" i="2"/>
  <c r="K194" i="2"/>
  <c r="J197" i="2"/>
  <c r="K198" i="2"/>
  <c r="K202" i="2"/>
  <c r="J205" i="2"/>
  <c r="K206" i="2"/>
  <c r="K210" i="2"/>
  <c r="J213" i="2"/>
  <c r="K214" i="2"/>
  <c r="K218" i="2"/>
  <c r="J221" i="2"/>
  <c r="K222" i="2"/>
  <c r="J225" i="2"/>
  <c r="K226" i="2"/>
  <c r="J229" i="2"/>
  <c r="K230" i="2"/>
  <c r="J233" i="2"/>
  <c r="K234" i="2"/>
  <c r="N236" i="2"/>
  <c r="O236" i="2" s="1"/>
  <c r="I238" i="2"/>
  <c r="L250" i="2"/>
  <c r="J250" i="2"/>
  <c r="I250" i="2"/>
  <c r="M253" i="2"/>
  <c r="N269" i="2"/>
  <c r="O269" i="2" s="1"/>
  <c r="J276" i="2"/>
  <c r="K276" i="2"/>
  <c r="I276" i="2"/>
  <c r="L276" i="2"/>
  <c r="N279" i="2"/>
  <c r="O279" i="2" s="1"/>
  <c r="L286" i="2"/>
  <c r="K286" i="2"/>
  <c r="M286" i="2" s="1"/>
  <c r="J286" i="2"/>
  <c r="J292" i="2"/>
  <c r="K292" i="2"/>
  <c r="I292" i="2"/>
  <c r="L292" i="2"/>
  <c r="N309" i="2"/>
  <c r="O309" i="2" s="1"/>
  <c r="I319" i="2"/>
  <c r="J319" i="2"/>
  <c r="L319" i="2"/>
  <c r="K319" i="2"/>
  <c r="L13" i="2"/>
  <c r="N27" i="2"/>
  <c r="O27" i="2" s="1"/>
  <c r="N30" i="2"/>
  <c r="O30" i="2" s="1"/>
  <c r="L31" i="2"/>
  <c r="N65" i="2"/>
  <c r="O65" i="2" s="1"/>
  <c r="L68" i="2"/>
  <c r="J80" i="2"/>
  <c r="I80" i="2"/>
  <c r="I87" i="2"/>
  <c r="L87" i="2"/>
  <c r="I105" i="2"/>
  <c r="L105" i="2"/>
  <c r="J114" i="2"/>
  <c r="I114" i="2"/>
  <c r="I121" i="2"/>
  <c r="L121" i="2"/>
  <c r="J130" i="2"/>
  <c r="I130" i="2"/>
  <c r="I137" i="2"/>
  <c r="L137" i="2"/>
  <c r="J146" i="2"/>
  <c r="I146" i="2"/>
  <c r="N162" i="2"/>
  <c r="O162" i="2" s="1"/>
  <c r="N170" i="2"/>
  <c r="O170" i="2" s="1"/>
  <c r="I185" i="2"/>
  <c r="L185" i="2"/>
  <c r="I189" i="2"/>
  <c r="L189" i="2"/>
  <c r="I201" i="2"/>
  <c r="L201" i="2"/>
  <c r="I209" i="2"/>
  <c r="L209" i="2"/>
  <c r="I217" i="2"/>
  <c r="L217" i="2"/>
  <c r="I243" i="2"/>
  <c r="K243" i="2"/>
  <c r="J243" i="2"/>
  <c r="J244" i="2"/>
  <c r="K244" i="2"/>
  <c r="I244" i="2"/>
  <c r="N252" i="2"/>
  <c r="O252" i="2" s="1"/>
  <c r="M289" i="2"/>
  <c r="N289" i="2"/>
  <c r="O289" i="2" s="1"/>
  <c r="L10" i="2"/>
  <c r="M10" i="2" s="1"/>
  <c r="I18" i="2"/>
  <c r="I24" i="2"/>
  <c r="L26" i="2"/>
  <c r="M26" i="2" s="1"/>
  <c r="J30" i="2"/>
  <c r="M30" i="2" s="1"/>
  <c r="I36" i="2"/>
  <c r="K2" i="2"/>
  <c r="I4" i="2"/>
  <c r="L5" i="2"/>
  <c r="N5" i="2" s="1"/>
  <c r="O5" i="2" s="1"/>
  <c r="L6" i="2"/>
  <c r="J8" i="2"/>
  <c r="N9" i="2"/>
  <c r="O9" i="2" s="1"/>
  <c r="K12" i="2"/>
  <c r="J13" i="2"/>
  <c r="M13" i="2" s="1"/>
  <c r="I14" i="2"/>
  <c r="M15" i="2"/>
  <c r="M16" i="2"/>
  <c r="K17" i="2"/>
  <c r="K18" i="2"/>
  <c r="I20" i="2"/>
  <c r="M21" i="2"/>
  <c r="L21" i="2"/>
  <c r="N21" i="2" s="1"/>
  <c r="O21" i="2" s="1"/>
  <c r="L22" i="2"/>
  <c r="N22" i="2" s="1"/>
  <c r="O22" i="2" s="1"/>
  <c r="J24" i="2"/>
  <c r="N25" i="2"/>
  <c r="O25" i="2" s="1"/>
  <c r="K28" i="2"/>
  <c r="J29" i="2"/>
  <c r="M29" i="2" s="1"/>
  <c r="K30" i="2"/>
  <c r="J31" i="2"/>
  <c r="M31" i="2" s="1"/>
  <c r="I32" i="2"/>
  <c r="M33" i="2"/>
  <c r="M34" i="2"/>
  <c r="K35" i="2"/>
  <c r="K36" i="2"/>
  <c r="I38" i="2"/>
  <c r="L39" i="2"/>
  <c r="M39" i="2" s="1"/>
  <c r="L40" i="2"/>
  <c r="N40" i="2" s="1"/>
  <c r="O40" i="2" s="1"/>
  <c r="J42" i="2"/>
  <c r="J44" i="2"/>
  <c r="N45" i="2"/>
  <c r="O45" i="2" s="1"/>
  <c r="J46" i="2"/>
  <c r="N47" i="2"/>
  <c r="O47" i="2" s="1"/>
  <c r="K50" i="2"/>
  <c r="J51" i="2"/>
  <c r="N51" i="2" s="1"/>
  <c r="O51" i="2" s="1"/>
  <c r="I52" i="2"/>
  <c r="M53" i="2"/>
  <c r="M54" i="2"/>
  <c r="K55" i="2"/>
  <c r="K56" i="2"/>
  <c r="I58" i="2"/>
  <c r="M59" i="2"/>
  <c r="L59" i="2"/>
  <c r="L60" i="2"/>
  <c r="N60" i="2" s="1"/>
  <c r="O60" i="2" s="1"/>
  <c r="J62" i="2"/>
  <c r="N63" i="2"/>
  <c r="O63" i="2" s="1"/>
  <c r="K66" i="2"/>
  <c r="J67" i="2"/>
  <c r="M67" i="2" s="1"/>
  <c r="I68" i="2"/>
  <c r="M69" i="2"/>
  <c r="M70" i="2"/>
  <c r="J72" i="2"/>
  <c r="I72" i="2"/>
  <c r="N73" i="2"/>
  <c r="O73" i="2" s="1"/>
  <c r="I79" i="2"/>
  <c r="L79" i="2"/>
  <c r="K80" i="2"/>
  <c r="J83" i="2"/>
  <c r="M85" i="2"/>
  <c r="K87" i="2"/>
  <c r="J88" i="2"/>
  <c r="I88" i="2"/>
  <c r="N91" i="2"/>
  <c r="O91" i="2" s="1"/>
  <c r="I93" i="2"/>
  <c r="L93" i="2"/>
  <c r="M96" i="2"/>
  <c r="I97" i="2"/>
  <c r="L97" i="2"/>
  <c r="J101" i="2"/>
  <c r="M103" i="2"/>
  <c r="K105" i="2"/>
  <c r="J106" i="2"/>
  <c r="I106" i="2"/>
  <c r="N107" i="2"/>
  <c r="O107" i="2" s="1"/>
  <c r="I113" i="2"/>
  <c r="L113" i="2"/>
  <c r="K114" i="2"/>
  <c r="J117" i="2"/>
  <c r="M119" i="2"/>
  <c r="K121" i="2"/>
  <c r="J122" i="2"/>
  <c r="I122" i="2"/>
  <c r="N123" i="2"/>
  <c r="O123" i="2" s="1"/>
  <c r="I129" i="2"/>
  <c r="L129" i="2"/>
  <c r="K130" i="2"/>
  <c r="J133" i="2"/>
  <c r="M135" i="2"/>
  <c r="K137" i="2"/>
  <c r="J138" i="2"/>
  <c r="I138" i="2"/>
  <c r="N139" i="2"/>
  <c r="O139" i="2" s="1"/>
  <c r="I145" i="2"/>
  <c r="L145" i="2"/>
  <c r="K146" i="2"/>
  <c r="M148" i="2"/>
  <c r="I149" i="2"/>
  <c r="L149" i="2"/>
  <c r="M152" i="2"/>
  <c r="I153" i="2"/>
  <c r="L153" i="2"/>
  <c r="M156" i="2"/>
  <c r="I157" i="2"/>
  <c r="L157" i="2"/>
  <c r="I161" i="2"/>
  <c r="L161" i="2"/>
  <c r="J164" i="2"/>
  <c r="I164" i="2"/>
  <c r="J168" i="2"/>
  <c r="I168" i="2"/>
  <c r="J172" i="2"/>
  <c r="I172" i="2"/>
  <c r="J176" i="2"/>
  <c r="I176" i="2"/>
  <c r="K181" i="2"/>
  <c r="K185" i="2"/>
  <c r="K189" i="2"/>
  <c r="K193" i="2"/>
  <c r="K197" i="2"/>
  <c r="K201" i="2"/>
  <c r="K205" i="2"/>
  <c r="K209" i="2"/>
  <c r="K213" i="2"/>
  <c r="K217" i="2"/>
  <c r="K221" i="2"/>
  <c r="K225" i="2"/>
  <c r="K229" i="2"/>
  <c r="K233" i="2"/>
  <c r="M237" i="2"/>
  <c r="I239" i="2"/>
  <c r="J239" i="2"/>
  <c r="J240" i="2"/>
  <c r="I240" i="2"/>
  <c r="L243" i="2"/>
  <c r="L244" i="2"/>
  <c r="N245" i="2"/>
  <c r="O245" i="2" s="1"/>
  <c r="J256" i="2"/>
  <c r="I256" i="2"/>
  <c r="L256" i="2"/>
  <c r="K256" i="2"/>
  <c r="J260" i="2"/>
  <c r="K260" i="2"/>
  <c r="L260" i="2"/>
  <c r="I260" i="2"/>
  <c r="L270" i="2"/>
  <c r="K270" i="2"/>
  <c r="J270" i="2"/>
  <c r="I270" i="2"/>
  <c r="N273" i="2"/>
  <c r="O273" i="2" s="1"/>
  <c r="I275" i="2"/>
  <c r="K275" i="2"/>
  <c r="J275" i="2"/>
  <c r="L275" i="2"/>
  <c r="N286" i="2"/>
  <c r="O286" i="2" s="1"/>
  <c r="I303" i="2"/>
  <c r="J303" i="2"/>
  <c r="L303" i="2"/>
  <c r="K303" i="2"/>
  <c r="L314" i="2"/>
  <c r="J314" i="2"/>
  <c r="I314" i="2"/>
  <c r="K314" i="2"/>
  <c r="M328" i="2"/>
  <c r="N349" i="2"/>
  <c r="O349" i="2" s="1"/>
  <c r="M349" i="2"/>
  <c r="N6" i="2"/>
  <c r="O6" i="2" s="1"/>
  <c r="L14" i="2"/>
  <c r="L29" i="2"/>
  <c r="L32" i="2"/>
  <c r="N49" i="2"/>
  <c r="O49" i="2" s="1"/>
  <c r="L51" i="2"/>
  <c r="L52" i="2"/>
  <c r="N66" i="2"/>
  <c r="O66" i="2" s="1"/>
  <c r="J98" i="2"/>
  <c r="I98" i="2"/>
  <c r="L2" i="2"/>
  <c r="M6" i="2"/>
  <c r="K8" i="2"/>
  <c r="N10" i="2"/>
  <c r="O10" i="2" s="1"/>
  <c r="K13" i="2"/>
  <c r="N13" i="2" s="1"/>
  <c r="O13" i="2" s="1"/>
  <c r="K14" i="2"/>
  <c r="L17" i="2"/>
  <c r="M17" i="2" s="1"/>
  <c r="L18" i="2"/>
  <c r="K24" i="2"/>
  <c r="N26" i="2"/>
  <c r="O26" i="2" s="1"/>
  <c r="K29" i="2"/>
  <c r="K31" i="2"/>
  <c r="K32" i="2"/>
  <c r="M35" i="2"/>
  <c r="L35" i="2"/>
  <c r="L36" i="2"/>
  <c r="M40" i="2"/>
  <c r="K42" i="2"/>
  <c r="K44" i="2"/>
  <c r="K46" i="2"/>
  <c r="N48" i="2"/>
  <c r="O48" i="2" s="1"/>
  <c r="K51" i="2"/>
  <c r="M51" i="2" s="1"/>
  <c r="K52" i="2"/>
  <c r="M55" i="2"/>
  <c r="L55" i="2"/>
  <c r="L56" i="2"/>
  <c r="K62" i="2"/>
  <c r="N64" i="2"/>
  <c r="O64" i="2" s="1"/>
  <c r="K67" i="2"/>
  <c r="K68" i="2"/>
  <c r="I71" i="2"/>
  <c r="L71" i="2"/>
  <c r="I75" i="2"/>
  <c r="L75" i="2"/>
  <c r="L80" i="2"/>
  <c r="M81" i="2"/>
  <c r="J84" i="2"/>
  <c r="I84" i="2"/>
  <c r="I89" i="2"/>
  <c r="L89" i="2"/>
  <c r="L98" i="2"/>
  <c r="M99" i="2"/>
  <c r="J102" i="2"/>
  <c r="I102" i="2"/>
  <c r="I109" i="2"/>
  <c r="L109" i="2"/>
  <c r="L114" i="2"/>
  <c r="M115" i="2"/>
  <c r="J118" i="2"/>
  <c r="I118" i="2"/>
  <c r="I125" i="2"/>
  <c r="L125" i="2"/>
  <c r="L130" i="2"/>
  <c r="M131" i="2"/>
  <c r="J134" i="2"/>
  <c r="I134" i="2"/>
  <c r="I141" i="2"/>
  <c r="L141" i="2"/>
  <c r="L146" i="2"/>
  <c r="M147" i="2"/>
  <c r="I163" i="2"/>
  <c r="L163" i="2"/>
  <c r="I167" i="2"/>
  <c r="L167" i="2"/>
  <c r="I171" i="2"/>
  <c r="L171" i="2"/>
  <c r="I173" i="2"/>
  <c r="L173" i="2"/>
  <c r="N175" i="2"/>
  <c r="O175" i="2" s="1"/>
  <c r="I177" i="2"/>
  <c r="L177" i="2"/>
  <c r="J182" i="2"/>
  <c r="I182" i="2"/>
  <c r="N183" i="2"/>
  <c r="O183" i="2" s="1"/>
  <c r="J186" i="2"/>
  <c r="I186" i="2"/>
  <c r="J190" i="2"/>
  <c r="I190" i="2"/>
  <c r="N191" i="2"/>
  <c r="O191" i="2" s="1"/>
  <c r="J194" i="2"/>
  <c r="I194" i="2"/>
  <c r="J198" i="2"/>
  <c r="I198" i="2"/>
  <c r="N199" i="2"/>
  <c r="O199" i="2" s="1"/>
  <c r="J202" i="2"/>
  <c r="I202" i="2"/>
  <c r="J206" i="2"/>
  <c r="I206" i="2"/>
  <c r="N207" i="2"/>
  <c r="O207" i="2" s="1"/>
  <c r="J210" i="2"/>
  <c r="I210" i="2"/>
  <c r="J214" i="2"/>
  <c r="I214" i="2"/>
  <c r="N215" i="2"/>
  <c r="O215" i="2" s="1"/>
  <c r="J218" i="2"/>
  <c r="I218" i="2"/>
  <c r="J222" i="2"/>
  <c r="I222" i="2"/>
  <c r="N223" i="2"/>
  <c r="O223" i="2" s="1"/>
  <c r="J226" i="2"/>
  <c r="I226" i="2"/>
  <c r="J230" i="2"/>
  <c r="I230" i="2"/>
  <c r="N231" i="2"/>
  <c r="O231" i="2" s="1"/>
  <c r="J234" i="2"/>
  <c r="I234" i="2"/>
  <c r="N241" i="2"/>
  <c r="O241" i="2" s="1"/>
  <c r="M257" i="2"/>
  <c r="N257" i="2"/>
  <c r="O257" i="2" s="1"/>
  <c r="I291" i="2"/>
  <c r="K291" i="2"/>
  <c r="J291" i="2"/>
  <c r="L291" i="2"/>
  <c r="L298" i="2"/>
  <c r="J298" i="2"/>
  <c r="I298" i="2"/>
  <c r="K298" i="2"/>
  <c r="J320" i="2"/>
  <c r="I320" i="2"/>
  <c r="L320" i="2"/>
  <c r="K320" i="2"/>
  <c r="N321" i="2"/>
  <c r="O321" i="2" s="1"/>
  <c r="I335" i="2"/>
  <c r="K335" i="2"/>
  <c r="J335" i="2"/>
  <c r="I355" i="2"/>
  <c r="L355" i="2"/>
  <c r="K355" i="2"/>
  <c r="J355" i="2"/>
  <c r="M357" i="2"/>
  <c r="N367" i="2"/>
  <c r="O367" i="2" s="1"/>
  <c r="M425" i="2"/>
  <c r="N425" i="2"/>
  <c r="O425" i="2" s="1"/>
  <c r="K78" i="2"/>
  <c r="N78" i="2" s="1"/>
  <c r="O78" i="2" s="1"/>
  <c r="K82" i="2"/>
  <c r="M82" i="2" s="1"/>
  <c r="K100" i="2"/>
  <c r="N100" i="2" s="1"/>
  <c r="O100" i="2" s="1"/>
  <c r="K108" i="2"/>
  <c r="K112" i="2"/>
  <c r="M112" i="2" s="1"/>
  <c r="K124" i="2"/>
  <c r="K128" i="2"/>
  <c r="N128" i="2" s="1"/>
  <c r="O128" i="2" s="1"/>
  <c r="J151" i="2"/>
  <c r="M151" i="2" s="1"/>
  <c r="J155" i="2"/>
  <c r="M155" i="2" s="1"/>
  <c r="J159" i="2"/>
  <c r="M159" i="2" s="1"/>
  <c r="J165" i="2"/>
  <c r="M165" i="2" s="1"/>
  <c r="J169" i="2"/>
  <c r="M169" i="2" s="1"/>
  <c r="J175" i="2"/>
  <c r="J179" i="2"/>
  <c r="M179" i="2" s="1"/>
  <c r="J183" i="2"/>
  <c r="J187" i="2"/>
  <c r="M187" i="2" s="1"/>
  <c r="J191" i="2"/>
  <c r="J195" i="2"/>
  <c r="M195" i="2" s="1"/>
  <c r="J199" i="2"/>
  <c r="M199" i="2" s="1"/>
  <c r="J203" i="2"/>
  <c r="N203" i="2" s="1"/>
  <c r="O203" i="2" s="1"/>
  <c r="J207" i="2"/>
  <c r="M207" i="2" s="1"/>
  <c r="J211" i="2"/>
  <c r="N211" i="2" s="1"/>
  <c r="O211" i="2" s="1"/>
  <c r="J215" i="2"/>
  <c r="M215" i="2" s="1"/>
  <c r="J219" i="2"/>
  <c r="N219" i="2" s="1"/>
  <c r="O219" i="2" s="1"/>
  <c r="J223" i="2"/>
  <c r="M223" i="2" s="1"/>
  <c r="J227" i="2"/>
  <c r="M227" i="2" s="1"/>
  <c r="J231" i="2"/>
  <c r="M231" i="2" s="1"/>
  <c r="J235" i="2"/>
  <c r="N235" i="2" s="1"/>
  <c r="O235" i="2" s="1"/>
  <c r="L236" i="2"/>
  <c r="M236" i="2" s="1"/>
  <c r="K242" i="2"/>
  <c r="N242" i="2" s="1"/>
  <c r="O242" i="2" s="1"/>
  <c r="M245" i="2"/>
  <c r="M251" i="2"/>
  <c r="L251" i="2"/>
  <c r="L252" i="2"/>
  <c r="M252" i="2" s="1"/>
  <c r="L254" i="2"/>
  <c r="K254" i="2"/>
  <c r="I255" i="2"/>
  <c r="J255" i="2"/>
  <c r="I259" i="2"/>
  <c r="K259" i="2"/>
  <c r="N265" i="2"/>
  <c r="O265" i="2" s="1"/>
  <c r="L282" i="2"/>
  <c r="J282" i="2"/>
  <c r="I282" i="2"/>
  <c r="I287" i="2"/>
  <c r="J287" i="2"/>
  <c r="J288" i="2"/>
  <c r="I288" i="2"/>
  <c r="N293" i="2"/>
  <c r="O293" i="2" s="1"/>
  <c r="N325" i="2"/>
  <c r="O325" i="2" s="1"/>
  <c r="L330" i="2"/>
  <c r="K330" i="2"/>
  <c r="J330" i="2"/>
  <c r="I330" i="2"/>
  <c r="J336" i="2"/>
  <c r="K336" i="2"/>
  <c r="I336" i="2"/>
  <c r="M440" i="2"/>
  <c r="N440" i="2"/>
  <c r="O440" i="2" s="1"/>
  <c r="K74" i="2"/>
  <c r="K86" i="2"/>
  <c r="M86" i="2" s="1"/>
  <c r="K90" i="2"/>
  <c r="K94" i="2"/>
  <c r="M94" i="2" s="1"/>
  <c r="K96" i="2"/>
  <c r="N96" i="2" s="1"/>
  <c r="O96" i="2" s="1"/>
  <c r="K104" i="2"/>
  <c r="M104" i="2" s="1"/>
  <c r="K116" i="2"/>
  <c r="N116" i="2" s="1"/>
  <c r="O116" i="2" s="1"/>
  <c r="K120" i="2"/>
  <c r="M120" i="2" s="1"/>
  <c r="K132" i="2"/>
  <c r="M132" i="2" s="1"/>
  <c r="K136" i="2"/>
  <c r="M136" i="2" s="1"/>
  <c r="K140" i="2"/>
  <c r="K144" i="2"/>
  <c r="M144" i="2" s="1"/>
  <c r="I246" i="2"/>
  <c r="M247" i="2"/>
  <c r="L247" i="2"/>
  <c r="N247" i="2" s="1"/>
  <c r="O247" i="2" s="1"/>
  <c r="L248" i="2"/>
  <c r="M248" i="2" s="1"/>
  <c r="N251" i="2"/>
  <c r="O251" i="2" s="1"/>
  <c r="I254" i="2"/>
  <c r="M258" i="2"/>
  <c r="L262" i="2"/>
  <c r="I262" i="2"/>
  <c r="N264" i="2"/>
  <c r="O264" i="2" s="1"/>
  <c r="L266" i="2"/>
  <c r="J266" i="2"/>
  <c r="I266" i="2"/>
  <c r="I271" i="2"/>
  <c r="J271" i="2"/>
  <c r="J272" i="2"/>
  <c r="I272" i="2"/>
  <c r="M274" i="2"/>
  <c r="N277" i="2"/>
  <c r="O277" i="2" s="1"/>
  <c r="K282" i="2"/>
  <c r="K287" i="2"/>
  <c r="K288" i="2"/>
  <c r="L302" i="2"/>
  <c r="K302" i="2"/>
  <c r="J302" i="2"/>
  <c r="M302" i="2" s="1"/>
  <c r="M305" i="2"/>
  <c r="I307" i="2"/>
  <c r="K307" i="2"/>
  <c r="J307" i="2"/>
  <c r="J308" i="2"/>
  <c r="K308" i="2"/>
  <c r="I308" i="2"/>
  <c r="N310" i="2"/>
  <c r="O310" i="2" s="1"/>
  <c r="L318" i="2"/>
  <c r="K318" i="2"/>
  <c r="J318" i="2"/>
  <c r="M321" i="2"/>
  <c r="N327" i="2"/>
  <c r="O327" i="2" s="1"/>
  <c r="L336" i="2"/>
  <c r="N337" i="2"/>
  <c r="O337" i="2" s="1"/>
  <c r="N346" i="2"/>
  <c r="O346" i="2" s="1"/>
  <c r="J348" i="2"/>
  <c r="I348" i="2"/>
  <c r="L348" i="2"/>
  <c r="K348" i="2"/>
  <c r="M398" i="2"/>
  <c r="N398" i="2"/>
  <c r="O398" i="2" s="1"/>
  <c r="M267" i="2"/>
  <c r="L267" i="2"/>
  <c r="L268" i="2"/>
  <c r="N268" i="2" s="1"/>
  <c r="O268" i="2" s="1"/>
  <c r="K274" i="2"/>
  <c r="N274" i="2" s="1"/>
  <c r="O274" i="2" s="1"/>
  <c r="M277" i="2"/>
  <c r="L283" i="2"/>
  <c r="M283" i="2" s="1"/>
  <c r="L284" i="2"/>
  <c r="N284" i="2" s="1"/>
  <c r="O284" i="2" s="1"/>
  <c r="K290" i="2"/>
  <c r="N290" i="2" s="1"/>
  <c r="O290" i="2" s="1"/>
  <c r="M293" i="2"/>
  <c r="M299" i="2"/>
  <c r="L299" i="2"/>
  <c r="L300" i="2"/>
  <c r="N300" i="2" s="1"/>
  <c r="O300" i="2" s="1"/>
  <c r="K306" i="2"/>
  <c r="M306" i="2" s="1"/>
  <c r="M309" i="2"/>
  <c r="M310" i="2"/>
  <c r="M315" i="2"/>
  <c r="L315" i="2"/>
  <c r="L316" i="2"/>
  <c r="N316" i="2" s="1"/>
  <c r="O316" i="2" s="1"/>
  <c r="K322" i="2"/>
  <c r="N322" i="2" s="1"/>
  <c r="O322" i="2" s="1"/>
  <c r="J323" i="2"/>
  <c r="I324" i="2"/>
  <c r="M325" i="2"/>
  <c r="M326" i="2"/>
  <c r="M331" i="2"/>
  <c r="L331" i="2"/>
  <c r="L332" i="2"/>
  <c r="M332" i="2" s="1"/>
  <c r="J334" i="2"/>
  <c r="K338" i="2"/>
  <c r="N338" i="2" s="1"/>
  <c r="O338" i="2" s="1"/>
  <c r="J339" i="2"/>
  <c r="I340" i="2"/>
  <c r="J344" i="2"/>
  <c r="I344" i="2"/>
  <c r="N345" i="2"/>
  <c r="O345" i="2" s="1"/>
  <c r="M350" i="2"/>
  <c r="I351" i="2"/>
  <c r="L351" i="2"/>
  <c r="K352" i="2"/>
  <c r="N366" i="2"/>
  <c r="O366" i="2" s="1"/>
  <c r="I368" i="2"/>
  <c r="K368" i="2"/>
  <c r="J368" i="2"/>
  <c r="K369" i="2"/>
  <c r="L369" i="2"/>
  <c r="I369" i="2"/>
  <c r="I371" i="2"/>
  <c r="K371" i="2"/>
  <c r="J371" i="2"/>
  <c r="M382" i="2"/>
  <c r="N382" i="2"/>
  <c r="O382" i="2" s="1"/>
  <c r="N445" i="2"/>
  <c r="O445" i="2" s="1"/>
  <c r="L263" i="2"/>
  <c r="N263" i="2" s="1"/>
  <c r="O263" i="2" s="1"/>
  <c r="L264" i="2"/>
  <c r="M264" i="2" s="1"/>
  <c r="N267" i="2"/>
  <c r="O267" i="2" s="1"/>
  <c r="I278" i="2"/>
  <c r="M279" i="2"/>
  <c r="L279" i="2"/>
  <c r="L280" i="2"/>
  <c r="M280" i="2" s="1"/>
  <c r="I294" i="2"/>
  <c r="L295" i="2"/>
  <c r="N295" i="2" s="1"/>
  <c r="O295" i="2" s="1"/>
  <c r="L296" i="2"/>
  <c r="M296" i="2" s="1"/>
  <c r="N299" i="2"/>
  <c r="O299" i="2" s="1"/>
  <c r="L311" i="2"/>
  <c r="N311" i="2" s="1"/>
  <c r="O311" i="2" s="1"/>
  <c r="L312" i="2"/>
  <c r="M312" i="2" s="1"/>
  <c r="N315" i="2"/>
  <c r="O315" i="2" s="1"/>
  <c r="K323" i="2"/>
  <c r="K324" i="2"/>
  <c r="L327" i="2"/>
  <c r="M327" i="2" s="1"/>
  <c r="L328" i="2"/>
  <c r="N328" i="2" s="1"/>
  <c r="O328" i="2" s="1"/>
  <c r="N331" i="2"/>
  <c r="O331" i="2" s="1"/>
  <c r="K334" i="2"/>
  <c r="M337" i="2"/>
  <c r="K339" i="2"/>
  <c r="M339" i="2" s="1"/>
  <c r="K340" i="2"/>
  <c r="N341" i="2"/>
  <c r="O341" i="2" s="1"/>
  <c r="I347" i="2"/>
  <c r="L347" i="2"/>
  <c r="M353" i="2"/>
  <c r="J356" i="2"/>
  <c r="I356" i="2"/>
  <c r="N357" i="2"/>
  <c r="O357" i="2" s="1"/>
  <c r="L359" i="2"/>
  <c r="J359" i="2"/>
  <c r="I359" i="2"/>
  <c r="L395" i="2"/>
  <c r="K395" i="2"/>
  <c r="J395" i="2"/>
  <c r="I395" i="2"/>
  <c r="L323" i="2"/>
  <c r="L324" i="2"/>
  <c r="N332" i="2"/>
  <c r="O332" i="2" s="1"/>
  <c r="L339" i="2"/>
  <c r="L340" i="2"/>
  <c r="I343" i="2"/>
  <c r="L343" i="2"/>
  <c r="J352" i="2"/>
  <c r="I352" i="2"/>
  <c r="L363" i="2"/>
  <c r="K363" i="2"/>
  <c r="J363" i="2"/>
  <c r="I363" i="2"/>
  <c r="L379" i="2"/>
  <c r="K379" i="2"/>
  <c r="J379" i="2"/>
  <c r="I379" i="2"/>
  <c r="N406" i="2"/>
  <c r="O406" i="2" s="1"/>
  <c r="M406" i="2"/>
  <c r="J412" i="2"/>
  <c r="K412" i="2"/>
  <c r="I412" i="2"/>
  <c r="L412" i="2"/>
  <c r="L364" i="2"/>
  <c r="L365" i="2"/>
  <c r="L370" i="2"/>
  <c r="I384" i="2"/>
  <c r="K384" i="2"/>
  <c r="J384" i="2"/>
  <c r="J385" i="2"/>
  <c r="K385" i="2"/>
  <c r="I385" i="2"/>
  <c r="I400" i="2"/>
  <c r="K400" i="2"/>
  <c r="J400" i="2"/>
  <c r="J401" i="2"/>
  <c r="K401" i="2"/>
  <c r="I401" i="2"/>
  <c r="M410" i="2"/>
  <c r="N410" i="2"/>
  <c r="O410" i="2" s="1"/>
  <c r="J438" i="2"/>
  <c r="I438" i="2"/>
  <c r="K438" i="2"/>
  <c r="M448" i="2"/>
  <c r="K342" i="2"/>
  <c r="K346" i="2"/>
  <c r="M346" i="2" s="1"/>
  <c r="K350" i="2"/>
  <c r="N350" i="2" s="1"/>
  <c r="O350" i="2" s="1"/>
  <c r="K354" i="2"/>
  <c r="M354" i="2" s="1"/>
  <c r="K358" i="2"/>
  <c r="M360" i="2"/>
  <c r="L360" i="2"/>
  <c r="L361" i="2"/>
  <c r="N361" i="2" s="1"/>
  <c r="O361" i="2" s="1"/>
  <c r="K367" i="2"/>
  <c r="M367" i="2" s="1"/>
  <c r="L375" i="2"/>
  <c r="J375" i="2"/>
  <c r="I375" i="2"/>
  <c r="I380" i="2"/>
  <c r="J380" i="2"/>
  <c r="J381" i="2"/>
  <c r="I381" i="2"/>
  <c r="L391" i="2"/>
  <c r="J391" i="2"/>
  <c r="I391" i="2"/>
  <c r="I396" i="2"/>
  <c r="J396" i="2"/>
  <c r="J397" i="2"/>
  <c r="I397" i="2"/>
  <c r="J408" i="2"/>
  <c r="I408" i="2"/>
  <c r="K408" i="2"/>
  <c r="J434" i="2"/>
  <c r="L434" i="2"/>
  <c r="K434" i="2"/>
  <c r="L438" i="2"/>
  <c r="M439" i="2"/>
  <c r="M442" i="2"/>
  <c r="N360" i="2"/>
  <c r="O360" i="2" s="1"/>
  <c r="J364" i="2"/>
  <c r="N364" i="2" s="1"/>
  <c r="O364" i="2" s="1"/>
  <c r="I365" i="2"/>
  <c r="I370" i="2"/>
  <c r="M372" i="2"/>
  <c r="N372" i="2"/>
  <c r="O372" i="2" s="1"/>
  <c r="L373" i="2"/>
  <c r="J373" i="2"/>
  <c r="M373" i="2" s="1"/>
  <c r="K375" i="2"/>
  <c r="K380" i="2"/>
  <c r="K381" i="2"/>
  <c r="L384" i="2"/>
  <c r="L385" i="2"/>
  <c r="N386" i="2"/>
  <c r="O386" i="2" s="1"/>
  <c r="K391" i="2"/>
  <c r="K396" i="2"/>
  <c r="K397" i="2"/>
  <c r="L400" i="2"/>
  <c r="L401" i="2"/>
  <c r="N402" i="2"/>
  <c r="O402" i="2" s="1"/>
  <c r="L408" i="2"/>
  <c r="M409" i="2"/>
  <c r="J418" i="2"/>
  <c r="K418" i="2"/>
  <c r="I418" i="2"/>
  <c r="I434" i="2"/>
  <c r="N436" i="2"/>
  <c r="O436" i="2" s="1"/>
  <c r="L452" i="2"/>
  <c r="K452" i="2"/>
  <c r="J452" i="2"/>
  <c r="I452" i="2"/>
  <c r="M376" i="2"/>
  <c r="L376" i="2"/>
  <c r="L377" i="2"/>
  <c r="N377" i="2" s="1"/>
  <c r="O377" i="2" s="1"/>
  <c r="L392" i="2"/>
  <c r="M392" i="2" s="1"/>
  <c r="L393" i="2"/>
  <c r="N393" i="2" s="1"/>
  <c r="O393" i="2" s="1"/>
  <c r="N413" i="2"/>
  <c r="O413" i="2" s="1"/>
  <c r="I419" i="2"/>
  <c r="J419" i="2"/>
  <c r="L420" i="2"/>
  <c r="K420" i="2"/>
  <c r="J422" i="2"/>
  <c r="I422" i="2"/>
  <c r="M424" i="2"/>
  <c r="J426" i="2"/>
  <c r="M426" i="2" s="1"/>
  <c r="K426" i="2"/>
  <c r="L428" i="2"/>
  <c r="I428" i="2"/>
  <c r="N430" i="2"/>
  <c r="O430" i="2" s="1"/>
  <c r="I441" i="2"/>
  <c r="K441" i="2"/>
  <c r="M447" i="2"/>
  <c r="N450" i="2"/>
  <c r="O450" i="2" s="1"/>
  <c r="N376" i="2"/>
  <c r="O376" i="2" s="1"/>
  <c r="I387" i="2"/>
  <c r="M388" i="2"/>
  <c r="L388" i="2"/>
  <c r="N388" i="2" s="1"/>
  <c r="O388" i="2" s="1"/>
  <c r="L389" i="2"/>
  <c r="M389" i="2" s="1"/>
  <c r="I403" i="2"/>
  <c r="L404" i="2"/>
  <c r="N404" i="2" s="1"/>
  <c r="O404" i="2" s="1"/>
  <c r="I407" i="2"/>
  <c r="J407" i="2"/>
  <c r="I411" i="2"/>
  <c r="K411" i="2"/>
  <c r="M415" i="2"/>
  <c r="N415" i="2"/>
  <c r="O415" i="2" s="1"/>
  <c r="L416" i="2"/>
  <c r="J416" i="2"/>
  <c r="N416" i="2" s="1"/>
  <c r="O416" i="2" s="1"/>
  <c r="I420" i="2"/>
  <c r="I423" i="2"/>
  <c r="K423" i="2"/>
  <c r="J428" i="2"/>
  <c r="L432" i="2"/>
  <c r="J432" i="2"/>
  <c r="N432" i="2" s="1"/>
  <c r="O432" i="2" s="1"/>
  <c r="J433" i="2"/>
  <c r="M433" i="2" s="1"/>
  <c r="L436" i="2"/>
  <c r="K436" i="2"/>
  <c r="M436" i="2" s="1"/>
  <c r="I437" i="2"/>
  <c r="J437" i="2"/>
  <c r="J442" i="2"/>
  <c r="N442" i="2" s="1"/>
  <c r="O442" i="2" s="1"/>
  <c r="K442" i="2"/>
  <c r="L444" i="2"/>
  <c r="I444" i="2"/>
  <c r="K444" i="2"/>
  <c r="J486" i="2"/>
  <c r="K486" i="2"/>
  <c r="L486" i="2"/>
  <c r="I486" i="2"/>
  <c r="L453" i="2"/>
  <c r="N453" i="2" s="1"/>
  <c r="O453" i="2" s="1"/>
  <c r="L454" i="2"/>
  <c r="N465" i="2"/>
  <c r="O465" i="2" s="1"/>
  <c r="L470" i="2"/>
  <c r="K470" i="2"/>
  <c r="J470" i="2"/>
  <c r="I470" i="2"/>
  <c r="J476" i="2"/>
  <c r="K476" i="2"/>
  <c r="I476" i="2"/>
  <c r="M500" i="2"/>
  <c r="N500" i="2"/>
  <c r="O500" i="2" s="1"/>
  <c r="L449" i="2"/>
  <c r="M449" i="2" s="1"/>
  <c r="L450" i="2"/>
  <c r="M450" i="2" s="1"/>
  <c r="J457" i="2"/>
  <c r="I457" i="2"/>
  <c r="J461" i="2"/>
  <c r="I461" i="2"/>
  <c r="N467" i="2"/>
  <c r="O467" i="2" s="1"/>
  <c r="L476" i="2"/>
  <c r="N477" i="2"/>
  <c r="O477" i="2" s="1"/>
  <c r="N489" i="2"/>
  <c r="O489" i="2" s="1"/>
  <c r="J499" i="2"/>
  <c r="I499" i="2"/>
  <c r="L499" i="2"/>
  <c r="K499" i="2"/>
  <c r="L405" i="2"/>
  <c r="N405" i="2" s="1"/>
  <c r="O405" i="2" s="1"/>
  <c r="L414" i="2"/>
  <c r="M414" i="2" s="1"/>
  <c r="L427" i="2"/>
  <c r="N427" i="2" s="1"/>
  <c r="O427" i="2" s="1"/>
  <c r="L429" i="2"/>
  <c r="N429" i="2" s="1"/>
  <c r="O429" i="2" s="1"/>
  <c r="L430" i="2"/>
  <c r="M430" i="2" s="1"/>
  <c r="M445" i="2"/>
  <c r="L445" i="2"/>
  <c r="L446" i="2"/>
  <c r="N446" i="2" s="1"/>
  <c r="O446" i="2" s="1"/>
  <c r="J448" i="2"/>
  <c r="N448" i="2" s="1"/>
  <c r="O448" i="2" s="1"/>
  <c r="N449" i="2"/>
  <c r="O449" i="2" s="1"/>
  <c r="J453" i="2"/>
  <c r="M453" i="2" s="1"/>
  <c r="I454" i="2"/>
  <c r="I456" i="2"/>
  <c r="L456" i="2"/>
  <c r="I460" i="2"/>
  <c r="L460" i="2"/>
  <c r="I463" i="2"/>
  <c r="K463" i="2"/>
  <c r="J463" i="2"/>
  <c r="J464" i="2"/>
  <c r="K464" i="2"/>
  <c r="I464" i="2"/>
  <c r="N466" i="2"/>
  <c r="O466" i="2" s="1"/>
  <c r="I475" i="2"/>
  <c r="K475" i="2"/>
  <c r="J475" i="2"/>
  <c r="N478" i="2"/>
  <c r="O478" i="2" s="1"/>
  <c r="N481" i="2"/>
  <c r="O481" i="2" s="1"/>
  <c r="J482" i="2"/>
  <c r="I482" i="2"/>
  <c r="L482" i="2"/>
  <c r="K482" i="2"/>
  <c r="M483" i="2"/>
  <c r="N483" i="2"/>
  <c r="O483" i="2" s="1"/>
  <c r="J458" i="2"/>
  <c r="M458" i="2" s="1"/>
  <c r="K462" i="2"/>
  <c r="M462" i="2" s="1"/>
  <c r="M465" i="2"/>
  <c r="M466" i="2"/>
  <c r="K467" i="2"/>
  <c r="K468" i="2"/>
  <c r="M468" i="2" s="1"/>
  <c r="L471" i="2"/>
  <c r="M471" i="2" s="1"/>
  <c r="L472" i="2"/>
  <c r="M472" i="2" s="1"/>
  <c r="J474" i="2"/>
  <c r="N474" i="2" s="1"/>
  <c r="O474" i="2" s="1"/>
  <c r="K478" i="2"/>
  <c r="J479" i="2"/>
  <c r="M479" i="2" s="1"/>
  <c r="I480" i="2"/>
  <c r="M481" i="2"/>
  <c r="N487" i="2"/>
  <c r="O487" i="2" s="1"/>
  <c r="M467" i="2"/>
  <c r="L467" i="2"/>
  <c r="L468" i="2"/>
  <c r="K474" i="2"/>
  <c r="M477" i="2"/>
  <c r="M478" i="2"/>
  <c r="K479" i="2"/>
  <c r="K480" i="2"/>
  <c r="I485" i="2"/>
  <c r="K485" i="2"/>
  <c r="L492" i="2"/>
  <c r="J492" i="2"/>
  <c r="I492" i="2"/>
  <c r="N507" i="2"/>
  <c r="O507" i="2" s="1"/>
  <c r="M508" i="2"/>
  <c r="N508" i="2"/>
  <c r="O508" i="2" s="1"/>
  <c r="N472" i="2"/>
  <c r="O472" i="2" s="1"/>
  <c r="L479" i="2"/>
  <c r="L480" i="2"/>
  <c r="M484" i="2"/>
  <c r="L488" i="2"/>
  <c r="I488" i="2"/>
  <c r="K492" i="2"/>
  <c r="L496" i="2"/>
  <c r="K496" i="2"/>
  <c r="J496" i="2"/>
  <c r="I496" i="2"/>
  <c r="L497" i="2"/>
  <c r="L498" i="2"/>
  <c r="L505" i="2"/>
  <c r="J505" i="2"/>
  <c r="I505" i="2"/>
  <c r="I510" i="2"/>
  <c r="K510" i="2"/>
  <c r="J510" i="2"/>
  <c r="M493" i="2"/>
  <c r="L493" i="2"/>
  <c r="L494" i="2"/>
  <c r="N494" i="2" s="1"/>
  <c r="O494" i="2" s="1"/>
  <c r="N530" i="2"/>
  <c r="O530" i="2" s="1"/>
  <c r="M489" i="2"/>
  <c r="L489" i="2"/>
  <c r="L490" i="2"/>
  <c r="M490" i="2" s="1"/>
  <c r="N493" i="2"/>
  <c r="O493" i="2" s="1"/>
  <c r="J497" i="2"/>
  <c r="N497" i="2" s="1"/>
  <c r="O497" i="2" s="1"/>
  <c r="I498" i="2"/>
  <c r="N501" i="2"/>
  <c r="O501" i="2" s="1"/>
  <c r="J511" i="2"/>
  <c r="K511" i="2"/>
  <c r="I511" i="2"/>
  <c r="M501" i="2"/>
  <c r="L506" i="2"/>
  <c r="M506" i="2" s="1"/>
  <c r="L507" i="2"/>
  <c r="J509" i="2"/>
  <c r="N509" i="2" s="1"/>
  <c r="O509" i="2" s="1"/>
  <c r="K513" i="2"/>
  <c r="N513" i="2" s="1"/>
  <c r="O513" i="2" s="1"/>
  <c r="J514" i="2"/>
  <c r="N514" i="2" s="1"/>
  <c r="O514" i="2" s="1"/>
  <c r="I515" i="2"/>
  <c r="M502" i="2"/>
  <c r="L502" i="2"/>
  <c r="N502" i="2" s="1"/>
  <c r="O502" i="2" s="1"/>
  <c r="L503" i="2"/>
  <c r="M503" i="2" s="1"/>
  <c r="M507" i="2"/>
  <c r="K509" i="2"/>
  <c r="M512" i="2"/>
  <c r="M513" i="2"/>
  <c r="J516" i="2"/>
  <c r="I516" i="2"/>
  <c r="J520" i="2"/>
  <c r="I520" i="2"/>
  <c r="J524" i="2"/>
  <c r="I524" i="2"/>
  <c r="J528" i="2"/>
  <c r="I528" i="2"/>
  <c r="J532" i="2"/>
  <c r="I532" i="2"/>
  <c r="M514" i="2"/>
  <c r="L514" i="2"/>
  <c r="L515" i="2"/>
  <c r="I517" i="2"/>
  <c r="L517" i="2"/>
  <c r="I521" i="2"/>
  <c r="L521" i="2"/>
  <c r="N523" i="2"/>
  <c r="O523" i="2" s="1"/>
  <c r="I525" i="2"/>
  <c r="L525" i="2"/>
  <c r="I529" i="2"/>
  <c r="L529" i="2"/>
  <c r="N531" i="2"/>
  <c r="O531" i="2" s="1"/>
  <c r="I533" i="2"/>
  <c r="L533" i="2"/>
  <c r="J519" i="2"/>
  <c r="M519" i="2" s="1"/>
  <c r="J523" i="2"/>
  <c r="M523" i="2" s="1"/>
  <c r="J527" i="2"/>
  <c r="M527" i="2" s="1"/>
  <c r="J531" i="2"/>
  <c r="M531" i="2" s="1"/>
  <c r="J535" i="2"/>
  <c r="M535" i="2" s="1"/>
  <c r="N488" i="2" l="1"/>
  <c r="O488" i="2" s="1"/>
  <c r="M488" i="2"/>
  <c r="N418" i="2"/>
  <c r="O418" i="2" s="1"/>
  <c r="M418" i="2"/>
  <c r="N370" i="2"/>
  <c r="O370" i="2" s="1"/>
  <c r="M370" i="2"/>
  <c r="N426" i="2"/>
  <c r="O426" i="2" s="1"/>
  <c r="M384" i="2"/>
  <c r="N384" i="2"/>
  <c r="O384" i="2" s="1"/>
  <c r="N373" i="2"/>
  <c r="O373" i="2" s="1"/>
  <c r="N323" i="2"/>
  <c r="O323" i="2" s="1"/>
  <c r="M108" i="2"/>
  <c r="N108" i="2"/>
  <c r="O108" i="2" s="1"/>
  <c r="N505" i="2"/>
  <c r="O505" i="2" s="1"/>
  <c r="M505" i="2"/>
  <c r="M475" i="2"/>
  <c r="N475" i="2"/>
  <c r="O475" i="2" s="1"/>
  <c r="N457" i="2"/>
  <c r="O457" i="2" s="1"/>
  <c r="M457" i="2"/>
  <c r="N468" i="2"/>
  <c r="O468" i="2" s="1"/>
  <c r="N444" i="2"/>
  <c r="O444" i="2" s="1"/>
  <c r="M444" i="2"/>
  <c r="N397" i="2"/>
  <c r="O397" i="2" s="1"/>
  <c r="M397" i="2"/>
  <c r="M307" i="2"/>
  <c r="N307" i="2"/>
  <c r="O307" i="2" s="1"/>
  <c r="N218" i="2"/>
  <c r="O218" i="2" s="1"/>
  <c r="M218" i="2"/>
  <c r="M163" i="2"/>
  <c r="N163" i="2"/>
  <c r="O163" i="2" s="1"/>
  <c r="N98" i="2"/>
  <c r="O98" i="2" s="1"/>
  <c r="M98" i="2"/>
  <c r="M275" i="2"/>
  <c r="N275" i="2"/>
  <c r="O275" i="2" s="1"/>
  <c r="N256" i="2"/>
  <c r="O256" i="2" s="1"/>
  <c r="M256" i="2"/>
  <c r="M157" i="2"/>
  <c r="N157" i="2"/>
  <c r="O157" i="2" s="1"/>
  <c r="M129" i="2"/>
  <c r="N129" i="2"/>
  <c r="O129" i="2" s="1"/>
  <c r="N52" i="2"/>
  <c r="O52" i="2" s="1"/>
  <c r="M52" i="2"/>
  <c r="N38" i="2"/>
  <c r="O38" i="2" s="1"/>
  <c r="M38" i="2"/>
  <c r="N14" i="2"/>
  <c r="O14" i="2" s="1"/>
  <c r="M14" i="2"/>
  <c r="N4" i="2"/>
  <c r="O4" i="2" s="1"/>
  <c r="M4" i="2"/>
  <c r="M201" i="2"/>
  <c r="N201" i="2"/>
  <c r="O201" i="2" s="1"/>
  <c r="M185" i="2"/>
  <c r="N185" i="2"/>
  <c r="O185" i="2" s="1"/>
  <c r="M87" i="2"/>
  <c r="N87" i="2"/>
  <c r="O87" i="2" s="1"/>
  <c r="N292" i="2"/>
  <c r="O292" i="2" s="1"/>
  <c r="M292" i="2"/>
  <c r="N160" i="2"/>
  <c r="O160" i="2" s="1"/>
  <c r="M160" i="2"/>
  <c r="N126" i="2"/>
  <c r="O126" i="2" s="1"/>
  <c r="M126" i="2"/>
  <c r="N67" i="2"/>
  <c r="O67" i="2" s="1"/>
  <c r="M46" i="2"/>
  <c r="N46" i="2"/>
  <c r="O46" i="2" s="1"/>
  <c r="N2" i="2"/>
  <c r="O2" i="2" s="1"/>
  <c r="M2" i="2"/>
  <c r="M233" i="2"/>
  <c r="N233" i="2"/>
  <c r="O233" i="2" s="1"/>
  <c r="M225" i="2"/>
  <c r="N225" i="2"/>
  <c r="O225" i="2" s="1"/>
  <c r="M213" i="2"/>
  <c r="N213" i="2"/>
  <c r="O213" i="2" s="1"/>
  <c r="M181" i="2"/>
  <c r="N181" i="2"/>
  <c r="O181" i="2" s="1"/>
  <c r="M235" i="2"/>
  <c r="N94" i="2"/>
  <c r="O94" i="2" s="1"/>
  <c r="N120" i="2"/>
  <c r="O120" i="2" s="1"/>
  <c r="N535" i="2"/>
  <c r="O535" i="2" s="1"/>
  <c r="M525" i="2"/>
  <c r="N525" i="2"/>
  <c r="O525" i="2" s="1"/>
  <c r="N519" i="2"/>
  <c r="O519" i="2" s="1"/>
  <c r="N528" i="2"/>
  <c r="O528" i="2" s="1"/>
  <c r="M528" i="2"/>
  <c r="N520" i="2"/>
  <c r="O520" i="2" s="1"/>
  <c r="M520" i="2"/>
  <c r="N506" i="2"/>
  <c r="O506" i="2" s="1"/>
  <c r="N515" i="2"/>
  <c r="O515" i="2" s="1"/>
  <c r="M515" i="2"/>
  <c r="N511" i="2"/>
  <c r="O511" i="2" s="1"/>
  <c r="M511" i="2"/>
  <c r="M498" i="2"/>
  <c r="N498" i="2"/>
  <c r="O498" i="2" s="1"/>
  <c r="M497" i="2"/>
  <c r="N471" i="2"/>
  <c r="O471" i="2" s="1"/>
  <c r="M494" i="2"/>
  <c r="N480" i="2"/>
  <c r="O480" i="2" s="1"/>
  <c r="M480" i="2"/>
  <c r="M474" i="2"/>
  <c r="N462" i="2"/>
  <c r="O462" i="2" s="1"/>
  <c r="M456" i="2"/>
  <c r="N456" i="2"/>
  <c r="O456" i="2" s="1"/>
  <c r="M427" i="2"/>
  <c r="N461" i="2"/>
  <c r="O461" i="2" s="1"/>
  <c r="M461" i="2"/>
  <c r="M437" i="2"/>
  <c r="N437" i="2"/>
  <c r="O437" i="2" s="1"/>
  <c r="M423" i="2"/>
  <c r="N423" i="2"/>
  <c r="O423" i="2" s="1"/>
  <c r="M411" i="2"/>
  <c r="N411" i="2"/>
  <c r="O411" i="2" s="1"/>
  <c r="M404" i="2"/>
  <c r="M441" i="2"/>
  <c r="N441" i="2"/>
  <c r="O441" i="2" s="1"/>
  <c r="N428" i="2"/>
  <c r="O428" i="2" s="1"/>
  <c r="M428" i="2"/>
  <c r="N434" i="2"/>
  <c r="O434" i="2" s="1"/>
  <c r="M434" i="2"/>
  <c r="M405" i="2"/>
  <c r="N389" i="2"/>
  <c r="O389" i="2" s="1"/>
  <c r="N365" i="2"/>
  <c r="O365" i="2" s="1"/>
  <c r="M365" i="2"/>
  <c r="M393" i="2"/>
  <c r="M377" i="2"/>
  <c r="N412" i="2"/>
  <c r="O412" i="2" s="1"/>
  <c r="M412" i="2"/>
  <c r="M446" i="2"/>
  <c r="N359" i="2"/>
  <c r="O359" i="2" s="1"/>
  <c r="M359" i="2"/>
  <c r="N356" i="2"/>
  <c r="O356" i="2" s="1"/>
  <c r="M356" i="2"/>
  <c r="M347" i="2"/>
  <c r="N347" i="2"/>
  <c r="O347" i="2" s="1"/>
  <c r="M338" i="2"/>
  <c r="M311" i="2"/>
  <c r="M295" i="2"/>
  <c r="M371" i="2"/>
  <c r="N371" i="2"/>
  <c r="O371" i="2" s="1"/>
  <c r="M361" i="2"/>
  <c r="M351" i="2"/>
  <c r="N351" i="2"/>
  <c r="O351" i="2" s="1"/>
  <c r="N334" i="2"/>
  <c r="O334" i="2" s="1"/>
  <c r="N348" i="2"/>
  <c r="O348" i="2" s="1"/>
  <c r="M348" i="2"/>
  <c r="M323" i="2"/>
  <c r="M140" i="2"/>
  <c r="N140" i="2"/>
  <c r="O140" i="2" s="1"/>
  <c r="M90" i="2"/>
  <c r="N90" i="2"/>
  <c r="O90" i="2" s="1"/>
  <c r="N330" i="2"/>
  <c r="O330" i="2" s="1"/>
  <c r="M330" i="2"/>
  <c r="M290" i="2"/>
  <c r="M287" i="2"/>
  <c r="N287" i="2"/>
  <c r="O287" i="2" s="1"/>
  <c r="M268" i="2"/>
  <c r="M259" i="2"/>
  <c r="N259" i="2"/>
  <c r="O259" i="2" s="1"/>
  <c r="M316" i="2"/>
  <c r="N298" i="2"/>
  <c r="O298" i="2" s="1"/>
  <c r="M298" i="2"/>
  <c r="N227" i="2"/>
  <c r="O227" i="2" s="1"/>
  <c r="N222" i="2"/>
  <c r="O222" i="2" s="1"/>
  <c r="M222" i="2"/>
  <c r="N206" i="2"/>
  <c r="O206" i="2" s="1"/>
  <c r="M206" i="2"/>
  <c r="N195" i="2"/>
  <c r="O195" i="2" s="1"/>
  <c r="N190" i="2"/>
  <c r="O190" i="2" s="1"/>
  <c r="M190" i="2"/>
  <c r="N179" i="2"/>
  <c r="O179" i="2" s="1"/>
  <c r="N134" i="2"/>
  <c r="O134" i="2" s="1"/>
  <c r="M134" i="2"/>
  <c r="N102" i="2"/>
  <c r="O102" i="2" s="1"/>
  <c r="M102" i="2"/>
  <c r="M303" i="2"/>
  <c r="N303" i="2"/>
  <c r="O303" i="2" s="1"/>
  <c r="N165" i="2"/>
  <c r="O165" i="2" s="1"/>
  <c r="M161" i="2"/>
  <c r="N161" i="2"/>
  <c r="O161" i="2" s="1"/>
  <c r="N138" i="2"/>
  <c r="O138" i="2" s="1"/>
  <c r="M138" i="2"/>
  <c r="M128" i="2"/>
  <c r="N106" i="2"/>
  <c r="O106" i="2" s="1"/>
  <c r="M106" i="2"/>
  <c r="N88" i="2"/>
  <c r="O88" i="2" s="1"/>
  <c r="M88" i="2"/>
  <c r="M78" i="2"/>
  <c r="N32" i="2"/>
  <c r="O32" i="2" s="1"/>
  <c r="M32" i="2"/>
  <c r="N24" i="2"/>
  <c r="O24" i="2" s="1"/>
  <c r="M24" i="2"/>
  <c r="N244" i="2"/>
  <c r="O244" i="2" s="1"/>
  <c r="M244" i="2"/>
  <c r="N80" i="2"/>
  <c r="O80" i="2" s="1"/>
  <c r="M80" i="2"/>
  <c r="N28" i="2"/>
  <c r="O28" i="2" s="1"/>
  <c r="N12" i="2"/>
  <c r="O12" i="2" s="1"/>
  <c r="N306" i="2"/>
  <c r="O306" i="2" s="1"/>
  <c r="N151" i="2"/>
  <c r="O151" i="2" s="1"/>
  <c r="N142" i="2"/>
  <c r="O142" i="2" s="1"/>
  <c r="M142" i="2"/>
  <c r="M133" i="2"/>
  <c r="N133" i="2"/>
  <c r="O133" i="2" s="1"/>
  <c r="M116" i="2"/>
  <c r="N76" i="2"/>
  <c r="O76" i="2" s="1"/>
  <c r="M76" i="2"/>
  <c r="M62" i="2"/>
  <c r="N62" i="2"/>
  <c r="O62" i="2" s="1"/>
  <c r="M43" i="2"/>
  <c r="M300" i="2"/>
  <c r="N50" i="2"/>
  <c r="O50" i="2" s="1"/>
  <c r="M219" i="2"/>
  <c r="N39" i="2"/>
  <c r="O39" i="2" s="1"/>
  <c r="N132" i="2"/>
  <c r="O132" i="2" s="1"/>
  <c r="N82" i="2"/>
  <c r="O82" i="2" s="1"/>
  <c r="N86" i="2"/>
  <c r="O86" i="2" s="1"/>
  <c r="N29" i="2"/>
  <c r="O29" i="2" s="1"/>
  <c r="M521" i="2"/>
  <c r="N521" i="2"/>
  <c r="O521" i="2" s="1"/>
  <c r="N391" i="2"/>
  <c r="O391" i="2" s="1"/>
  <c r="M391" i="2"/>
  <c r="M400" i="2"/>
  <c r="N400" i="2"/>
  <c r="O400" i="2" s="1"/>
  <c r="N344" i="2"/>
  <c r="O344" i="2" s="1"/>
  <c r="M344" i="2"/>
  <c r="N202" i="2"/>
  <c r="O202" i="2" s="1"/>
  <c r="M202" i="2"/>
  <c r="M171" i="2"/>
  <c r="N171" i="2"/>
  <c r="O171" i="2" s="1"/>
  <c r="M141" i="2"/>
  <c r="N141" i="2"/>
  <c r="O141" i="2" s="1"/>
  <c r="M109" i="2"/>
  <c r="N109" i="2"/>
  <c r="O109" i="2" s="1"/>
  <c r="M79" i="2"/>
  <c r="N79" i="2"/>
  <c r="O79" i="2" s="1"/>
  <c r="M217" i="2"/>
  <c r="N217" i="2"/>
  <c r="O217" i="2" s="1"/>
  <c r="M117" i="2"/>
  <c r="N117" i="2"/>
  <c r="O117" i="2" s="1"/>
  <c r="M197" i="2"/>
  <c r="N197" i="2"/>
  <c r="O197" i="2" s="1"/>
  <c r="M529" i="2"/>
  <c r="N529" i="2"/>
  <c r="O529" i="2" s="1"/>
  <c r="N503" i="2"/>
  <c r="O503" i="2" s="1"/>
  <c r="M510" i="2"/>
  <c r="N510" i="2"/>
  <c r="O510" i="2" s="1"/>
  <c r="N496" i="2"/>
  <c r="O496" i="2" s="1"/>
  <c r="M496" i="2"/>
  <c r="N479" i="2"/>
  <c r="O479" i="2" s="1"/>
  <c r="N482" i="2"/>
  <c r="O482" i="2" s="1"/>
  <c r="M482" i="2"/>
  <c r="N454" i="2"/>
  <c r="O454" i="2" s="1"/>
  <c r="M454" i="2"/>
  <c r="N499" i="2"/>
  <c r="O499" i="2" s="1"/>
  <c r="M499" i="2"/>
  <c r="N420" i="2"/>
  <c r="O420" i="2" s="1"/>
  <c r="M420" i="2"/>
  <c r="N403" i="2"/>
  <c r="O403" i="2" s="1"/>
  <c r="M403" i="2"/>
  <c r="N433" i="2"/>
  <c r="O433" i="2" s="1"/>
  <c r="N422" i="2"/>
  <c r="O422" i="2" s="1"/>
  <c r="M422" i="2"/>
  <c r="M432" i="2"/>
  <c r="N408" i="2"/>
  <c r="O408" i="2" s="1"/>
  <c r="M408" i="2"/>
  <c r="M380" i="2"/>
  <c r="N380" i="2"/>
  <c r="O380" i="2" s="1"/>
  <c r="M364" i="2"/>
  <c r="M343" i="2"/>
  <c r="N343" i="2"/>
  <c r="O343" i="2" s="1"/>
  <c r="N294" i="2"/>
  <c r="O294" i="2" s="1"/>
  <c r="M294" i="2"/>
  <c r="N369" i="2"/>
  <c r="O369" i="2" s="1"/>
  <c r="M369" i="2"/>
  <c r="N340" i="2"/>
  <c r="O340" i="2" s="1"/>
  <c r="M340" i="2"/>
  <c r="M271" i="2"/>
  <c r="N271" i="2"/>
  <c r="O271" i="2" s="1"/>
  <c r="N254" i="2"/>
  <c r="O254" i="2" s="1"/>
  <c r="M254" i="2"/>
  <c r="N336" i="2"/>
  <c r="O336" i="2" s="1"/>
  <c r="M336" i="2"/>
  <c r="N312" i="2"/>
  <c r="O312" i="2" s="1"/>
  <c r="N288" i="2"/>
  <c r="O288" i="2" s="1"/>
  <c r="M288" i="2"/>
  <c r="N282" i="2"/>
  <c r="O282" i="2" s="1"/>
  <c r="M282" i="2"/>
  <c r="M124" i="2"/>
  <c r="N124" i="2"/>
  <c r="O124" i="2" s="1"/>
  <c r="M416" i="2"/>
  <c r="M355" i="2"/>
  <c r="N355" i="2"/>
  <c r="O355" i="2" s="1"/>
  <c r="M335" i="2"/>
  <c r="N335" i="2"/>
  <c r="O335" i="2" s="1"/>
  <c r="N226" i="2"/>
  <c r="O226" i="2" s="1"/>
  <c r="M226" i="2"/>
  <c r="N210" i="2"/>
  <c r="O210" i="2" s="1"/>
  <c r="M210" i="2"/>
  <c r="N194" i="2"/>
  <c r="O194" i="2" s="1"/>
  <c r="M194" i="2"/>
  <c r="M173" i="2"/>
  <c r="N173" i="2"/>
  <c r="O173" i="2" s="1"/>
  <c r="M167" i="2"/>
  <c r="N167" i="2"/>
  <c r="O167" i="2" s="1"/>
  <c r="M125" i="2"/>
  <c r="N125" i="2"/>
  <c r="O125" i="2" s="1"/>
  <c r="M89" i="2"/>
  <c r="N89" i="2"/>
  <c r="O89" i="2" s="1"/>
  <c r="M71" i="2"/>
  <c r="N71" i="2"/>
  <c r="O71" i="2" s="1"/>
  <c r="M22" i="2"/>
  <c r="N302" i="2"/>
  <c r="O302" i="2" s="1"/>
  <c r="M270" i="2"/>
  <c r="N270" i="2"/>
  <c r="O270" i="2" s="1"/>
  <c r="N260" i="2"/>
  <c r="O260" i="2" s="1"/>
  <c r="M260" i="2"/>
  <c r="N248" i="2"/>
  <c r="O248" i="2" s="1"/>
  <c r="M242" i="2"/>
  <c r="M239" i="2"/>
  <c r="N239" i="2"/>
  <c r="O239" i="2" s="1"/>
  <c r="N176" i="2"/>
  <c r="O176" i="2" s="1"/>
  <c r="M176" i="2"/>
  <c r="N169" i="2"/>
  <c r="O169" i="2" s="1"/>
  <c r="N164" i="2"/>
  <c r="O164" i="2" s="1"/>
  <c r="M164" i="2"/>
  <c r="N159" i="2"/>
  <c r="O159" i="2" s="1"/>
  <c r="M149" i="2"/>
  <c r="N149" i="2"/>
  <c r="O149" i="2" s="1"/>
  <c r="M145" i="2"/>
  <c r="N145" i="2"/>
  <c r="O145" i="2" s="1"/>
  <c r="M113" i="2"/>
  <c r="N113" i="2"/>
  <c r="O113" i="2" s="1"/>
  <c r="N36" i="2"/>
  <c r="O36" i="2" s="1"/>
  <c r="M36" i="2"/>
  <c r="N18" i="2"/>
  <c r="O18" i="2" s="1"/>
  <c r="M18" i="2"/>
  <c r="M243" i="2"/>
  <c r="N243" i="2"/>
  <c r="O243" i="2" s="1"/>
  <c r="M209" i="2"/>
  <c r="N209" i="2"/>
  <c r="O209" i="2" s="1"/>
  <c r="M189" i="2"/>
  <c r="N189" i="2"/>
  <c r="O189" i="2" s="1"/>
  <c r="M137" i="2"/>
  <c r="N137" i="2"/>
  <c r="O137" i="2" s="1"/>
  <c r="M121" i="2"/>
  <c r="N121" i="2"/>
  <c r="O121" i="2" s="1"/>
  <c r="M105" i="2"/>
  <c r="N105" i="2"/>
  <c r="O105" i="2" s="1"/>
  <c r="N354" i="2"/>
  <c r="O354" i="2" s="1"/>
  <c r="M319" i="2"/>
  <c r="N319" i="2"/>
  <c r="O319" i="2" s="1"/>
  <c r="M284" i="2"/>
  <c r="N276" i="2"/>
  <c r="O276" i="2" s="1"/>
  <c r="M276" i="2"/>
  <c r="N238" i="2"/>
  <c r="O238" i="2" s="1"/>
  <c r="M238" i="2"/>
  <c r="N155" i="2"/>
  <c r="O155" i="2" s="1"/>
  <c r="N150" i="2"/>
  <c r="O150" i="2" s="1"/>
  <c r="M150" i="2"/>
  <c r="N92" i="2"/>
  <c r="O92" i="2" s="1"/>
  <c r="M92" i="2"/>
  <c r="M83" i="2"/>
  <c r="N83" i="2"/>
  <c r="O83" i="2" s="1"/>
  <c r="N56" i="2"/>
  <c r="O56" i="2" s="1"/>
  <c r="M56" i="2"/>
  <c r="M42" i="2"/>
  <c r="N42" i="2"/>
  <c r="O42" i="2" s="1"/>
  <c r="M229" i="2"/>
  <c r="N229" i="2"/>
  <c r="O229" i="2" s="1"/>
  <c r="M221" i="2"/>
  <c r="N221" i="2"/>
  <c r="O221" i="2" s="1"/>
  <c r="M205" i="2"/>
  <c r="N205" i="2"/>
  <c r="O205" i="2" s="1"/>
  <c r="M193" i="2"/>
  <c r="N193" i="2"/>
  <c r="O193" i="2" s="1"/>
  <c r="M203" i="2"/>
  <c r="N144" i="2"/>
  <c r="O144" i="2" s="1"/>
  <c r="N112" i="2"/>
  <c r="O112" i="2" s="1"/>
  <c r="N31" i="2"/>
  <c r="O31" i="2" s="1"/>
  <c r="M463" i="2"/>
  <c r="N463" i="2"/>
  <c r="O463" i="2" s="1"/>
  <c r="N476" i="2"/>
  <c r="O476" i="2" s="1"/>
  <c r="M476" i="2"/>
  <c r="N280" i="2"/>
  <c r="O280" i="2" s="1"/>
  <c r="N234" i="2"/>
  <c r="O234" i="2" s="1"/>
  <c r="M234" i="2"/>
  <c r="N186" i="2"/>
  <c r="O186" i="2" s="1"/>
  <c r="M186" i="2"/>
  <c r="M75" i="2"/>
  <c r="N75" i="2"/>
  <c r="O75" i="2" s="1"/>
  <c r="N172" i="2"/>
  <c r="O172" i="2" s="1"/>
  <c r="M172" i="2"/>
  <c r="M533" i="2"/>
  <c r="N533" i="2"/>
  <c r="O533" i="2" s="1"/>
  <c r="N527" i="2"/>
  <c r="O527" i="2" s="1"/>
  <c r="M517" i="2"/>
  <c r="N517" i="2"/>
  <c r="O517" i="2" s="1"/>
  <c r="N532" i="2"/>
  <c r="O532" i="2" s="1"/>
  <c r="M532" i="2"/>
  <c r="N524" i="2"/>
  <c r="O524" i="2" s="1"/>
  <c r="M524" i="2"/>
  <c r="N516" i="2"/>
  <c r="O516" i="2" s="1"/>
  <c r="M516" i="2"/>
  <c r="M509" i="2"/>
  <c r="N490" i="2"/>
  <c r="O490" i="2" s="1"/>
  <c r="N492" i="2"/>
  <c r="O492" i="2" s="1"/>
  <c r="M492" i="2"/>
  <c r="M485" i="2"/>
  <c r="N485" i="2"/>
  <c r="O485" i="2" s="1"/>
  <c r="N464" i="2"/>
  <c r="O464" i="2" s="1"/>
  <c r="M464" i="2"/>
  <c r="M460" i="2"/>
  <c r="N460" i="2"/>
  <c r="O460" i="2" s="1"/>
  <c r="M429" i="2"/>
  <c r="N458" i="2"/>
  <c r="O458" i="2" s="1"/>
  <c r="N470" i="2"/>
  <c r="O470" i="2" s="1"/>
  <c r="M470" i="2"/>
  <c r="N486" i="2"/>
  <c r="O486" i="2" s="1"/>
  <c r="M486" i="2"/>
  <c r="N414" i="2"/>
  <c r="O414" i="2" s="1"/>
  <c r="M407" i="2"/>
  <c r="N407" i="2"/>
  <c r="O407" i="2" s="1"/>
  <c r="N392" i="2"/>
  <c r="O392" i="2" s="1"/>
  <c r="N387" i="2"/>
  <c r="O387" i="2" s="1"/>
  <c r="M387" i="2"/>
  <c r="M419" i="2"/>
  <c r="N419" i="2"/>
  <c r="O419" i="2" s="1"/>
  <c r="N452" i="2"/>
  <c r="O452" i="2" s="1"/>
  <c r="M452" i="2"/>
  <c r="M396" i="2"/>
  <c r="N396" i="2"/>
  <c r="O396" i="2" s="1"/>
  <c r="N381" i="2"/>
  <c r="O381" i="2" s="1"/>
  <c r="M381" i="2"/>
  <c r="N375" i="2"/>
  <c r="O375" i="2" s="1"/>
  <c r="M375" i="2"/>
  <c r="M358" i="2"/>
  <c r="N358" i="2"/>
  <c r="O358" i="2" s="1"/>
  <c r="M342" i="2"/>
  <c r="N342" i="2"/>
  <c r="O342" i="2" s="1"/>
  <c r="N438" i="2"/>
  <c r="O438" i="2" s="1"/>
  <c r="M438" i="2"/>
  <c r="N401" i="2"/>
  <c r="O401" i="2" s="1"/>
  <c r="M401" i="2"/>
  <c r="N385" i="2"/>
  <c r="O385" i="2" s="1"/>
  <c r="M385" i="2"/>
  <c r="N379" i="2"/>
  <c r="O379" i="2" s="1"/>
  <c r="M379" i="2"/>
  <c r="N363" i="2"/>
  <c r="O363" i="2" s="1"/>
  <c r="M363" i="2"/>
  <c r="N352" i="2"/>
  <c r="O352" i="2" s="1"/>
  <c r="M352" i="2"/>
  <c r="N395" i="2"/>
  <c r="O395" i="2" s="1"/>
  <c r="M395" i="2"/>
  <c r="N283" i="2"/>
  <c r="O283" i="2" s="1"/>
  <c r="N278" i="2"/>
  <c r="O278" i="2" s="1"/>
  <c r="M278" i="2"/>
  <c r="M263" i="2"/>
  <c r="M368" i="2"/>
  <c r="N368" i="2"/>
  <c r="O368" i="2" s="1"/>
  <c r="N339" i="2"/>
  <c r="O339" i="2" s="1"/>
  <c r="N324" i="2"/>
  <c r="O324" i="2" s="1"/>
  <c r="M324" i="2"/>
  <c r="M318" i="2"/>
  <c r="N308" i="2"/>
  <c r="O308" i="2" s="1"/>
  <c r="M308" i="2"/>
  <c r="N272" i="2"/>
  <c r="O272" i="2" s="1"/>
  <c r="M272" i="2"/>
  <c r="N266" i="2"/>
  <c r="O266" i="2" s="1"/>
  <c r="M266" i="2"/>
  <c r="N262" i="2"/>
  <c r="O262" i="2" s="1"/>
  <c r="M262" i="2"/>
  <c r="N246" i="2"/>
  <c r="O246" i="2" s="1"/>
  <c r="M246" i="2"/>
  <c r="M74" i="2"/>
  <c r="N74" i="2"/>
  <c r="O74" i="2" s="1"/>
  <c r="N296" i="2"/>
  <c r="O296" i="2" s="1"/>
  <c r="M255" i="2"/>
  <c r="N255" i="2"/>
  <c r="O255" i="2" s="1"/>
  <c r="M334" i="2"/>
  <c r="N320" i="2"/>
  <c r="O320" i="2" s="1"/>
  <c r="M320" i="2"/>
  <c r="M291" i="2"/>
  <c r="N291" i="2"/>
  <c r="O291" i="2" s="1"/>
  <c r="N230" i="2"/>
  <c r="O230" i="2" s="1"/>
  <c r="M230" i="2"/>
  <c r="N214" i="2"/>
  <c r="O214" i="2" s="1"/>
  <c r="M214" i="2"/>
  <c r="N198" i="2"/>
  <c r="O198" i="2" s="1"/>
  <c r="M198" i="2"/>
  <c r="N187" i="2"/>
  <c r="O187" i="2" s="1"/>
  <c r="N182" i="2"/>
  <c r="O182" i="2" s="1"/>
  <c r="M182" i="2"/>
  <c r="M177" i="2"/>
  <c r="N177" i="2"/>
  <c r="O177" i="2" s="1"/>
  <c r="N118" i="2"/>
  <c r="O118" i="2" s="1"/>
  <c r="M118" i="2"/>
  <c r="N84" i="2"/>
  <c r="O84" i="2" s="1"/>
  <c r="M84" i="2"/>
  <c r="M60" i="2"/>
  <c r="N314" i="2"/>
  <c r="O314" i="2" s="1"/>
  <c r="M314" i="2"/>
  <c r="N240" i="2"/>
  <c r="O240" i="2" s="1"/>
  <c r="M240" i="2"/>
  <c r="N168" i="2"/>
  <c r="O168" i="2" s="1"/>
  <c r="M168" i="2"/>
  <c r="M153" i="2"/>
  <c r="N153" i="2"/>
  <c r="O153" i="2" s="1"/>
  <c r="N122" i="2"/>
  <c r="O122" i="2" s="1"/>
  <c r="M122" i="2"/>
  <c r="M97" i="2"/>
  <c r="N97" i="2"/>
  <c r="O97" i="2" s="1"/>
  <c r="M93" i="2"/>
  <c r="N93" i="2"/>
  <c r="O93" i="2" s="1"/>
  <c r="N72" i="2"/>
  <c r="O72" i="2" s="1"/>
  <c r="M72" i="2"/>
  <c r="N68" i="2"/>
  <c r="O68" i="2" s="1"/>
  <c r="M68" i="2"/>
  <c r="N58" i="2"/>
  <c r="O58" i="2" s="1"/>
  <c r="M58" i="2"/>
  <c r="N20" i="2"/>
  <c r="O20" i="2" s="1"/>
  <c r="M20" i="2"/>
  <c r="M5" i="2"/>
  <c r="N146" i="2"/>
  <c r="O146" i="2" s="1"/>
  <c r="M146" i="2"/>
  <c r="N130" i="2"/>
  <c r="O130" i="2" s="1"/>
  <c r="M130" i="2"/>
  <c r="N114" i="2"/>
  <c r="O114" i="2" s="1"/>
  <c r="M114" i="2"/>
  <c r="N318" i="2"/>
  <c r="O318" i="2" s="1"/>
  <c r="N250" i="2"/>
  <c r="O250" i="2" s="1"/>
  <c r="M250" i="2"/>
  <c r="N154" i="2"/>
  <c r="O154" i="2" s="1"/>
  <c r="M154" i="2"/>
  <c r="N110" i="2"/>
  <c r="O110" i="2" s="1"/>
  <c r="M110" i="2"/>
  <c r="M101" i="2"/>
  <c r="N101" i="2"/>
  <c r="O101" i="2" s="1"/>
  <c r="N55" i="2"/>
  <c r="O55" i="2" s="1"/>
  <c r="M44" i="2"/>
  <c r="N44" i="2"/>
  <c r="O44" i="2" s="1"/>
  <c r="N35" i="2"/>
  <c r="O35" i="2" s="1"/>
  <c r="N17" i="2"/>
  <c r="O17" i="2" s="1"/>
  <c r="M8" i="2"/>
  <c r="N8" i="2"/>
  <c r="O8" i="2" s="1"/>
  <c r="N304" i="2"/>
  <c r="O304" i="2" s="1"/>
  <c r="M304" i="2"/>
  <c r="N104" i="2"/>
  <c r="O104" i="2" s="1"/>
</calcChain>
</file>

<file path=xl/sharedStrings.xml><?xml version="1.0" encoding="utf-8"?>
<sst xmlns="http://schemas.openxmlformats.org/spreadsheetml/2006/main" count="3073" uniqueCount="1157">
  <si>
    <t>rata</t>
  </si>
  <si>
    <t>sijoitus</t>
  </si>
  <si>
    <t>nimi</t>
  </si>
  <si>
    <t>aika</t>
  </si>
  <si>
    <t>min/km</t>
  </si>
  <si>
    <t>Hae ikätasoitus</t>
  </si>
  <si>
    <t>Tasoitettu tulos</t>
  </si>
  <si>
    <t>A</t>
  </si>
  <si>
    <t>Matti Roivas</t>
  </si>
  <si>
    <t>H</t>
  </si>
  <si>
    <t>Hannu Paunonen</t>
  </si>
  <si>
    <t>C</t>
  </si>
  <si>
    <t>Heikki Niemi</t>
  </si>
  <si>
    <t>Aatos Riikonen</t>
  </si>
  <si>
    <t>Arto Hokkanen</t>
  </si>
  <si>
    <t>B</t>
  </si>
  <si>
    <t>Jyri Jyrkkäranta</t>
  </si>
  <si>
    <t>Simo Nieminen</t>
  </si>
  <si>
    <t>Ilmari Aho</t>
  </si>
  <si>
    <t>Janne Konttila</t>
  </si>
  <si>
    <t>Teemu Eerola</t>
  </si>
  <si>
    <t>Pasi Pyykönen</t>
  </si>
  <si>
    <t>Mikko Sani</t>
  </si>
  <si>
    <t>Mikko Eerola</t>
  </si>
  <si>
    <t>Teemu Oksanen</t>
  </si>
  <si>
    <t>Aleksi Niemi</t>
  </si>
  <si>
    <t>Ari Ovaska</t>
  </si>
  <si>
    <t>Sakari Koivuniemi</t>
  </si>
  <si>
    <t>Jukka Kyrölä</t>
  </si>
  <si>
    <t>Aaro Aho</t>
  </si>
  <si>
    <t>Timo Saarinen</t>
  </si>
  <si>
    <t>Matti Railimo</t>
  </si>
  <si>
    <t>Erkki Ylikoski</t>
  </si>
  <si>
    <t>Leevi Keronen</t>
  </si>
  <si>
    <t>Timo Parttimaa</t>
  </si>
  <si>
    <t>Eemil Koskinen RaN</t>
  </si>
  <si>
    <t>Tuomo Haanpää</t>
  </si>
  <si>
    <t>Petteri Lauronen</t>
  </si>
  <si>
    <t>Kaj Koskinen</t>
  </si>
  <si>
    <t>Thomas Nyholm</t>
  </si>
  <si>
    <t>Jarkko Laine</t>
  </si>
  <si>
    <t>Konsta Pitkänen</t>
  </si>
  <si>
    <t>Ilkka Nurminen</t>
  </si>
  <si>
    <t>Marko Pitkänen</t>
  </si>
  <si>
    <t>Kimmo Kontio</t>
  </si>
  <si>
    <t>Toni Venäläinen</t>
  </si>
  <si>
    <t>Harri Hytönen</t>
  </si>
  <si>
    <t>Otso Westerlund</t>
  </si>
  <si>
    <t>Heikki Rantala</t>
  </si>
  <si>
    <t>Kauko Keränen</t>
  </si>
  <si>
    <t>Jarno Riikonen</t>
  </si>
  <si>
    <t>Seppo Kuusisto</t>
  </si>
  <si>
    <t>Juhani Pitkänen</t>
  </si>
  <si>
    <t>Reetu Inkilä</t>
  </si>
  <si>
    <t>Pekka Kannus</t>
  </si>
  <si>
    <t>Jasper Alajoutsi</t>
  </si>
  <si>
    <t>Akseli Konttila</t>
  </si>
  <si>
    <t>Kari Jussila</t>
  </si>
  <si>
    <t>Miika Vennelä</t>
  </si>
  <si>
    <t>Santeri Sainio</t>
  </si>
  <si>
    <t>Pentti Koivisto</t>
  </si>
  <si>
    <t>Kiri Huhtanen</t>
  </si>
  <si>
    <t>Saku Asikainen</t>
  </si>
  <si>
    <t>Rauli Aho</t>
  </si>
  <si>
    <t>Tapani Huhta</t>
  </si>
  <si>
    <t>Jussi Lavikainen</t>
  </si>
  <si>
    <t>Pekka Myllykoski</t>
  </si>
  <si>
    <t>Teppo Salmia</t>
  </si>
  <si>
    <t>Joni Kujansuu</t>
  </si>
  <si>
    <t>Jari Kymäläinen</t>
  </si>
  <si>
    <t>Jussi Lampinen</t>
  </si>
  <si>
    <t>Jonne Pitkänen</t>
  </si>
  <si>
    <t>Pekka Ala-Kokko</t>
  </si>
  <si>
    <t>Henri Pöntinen</t>
  </si>
  <si>
    <t>Petri Hirvonen</t>
  </si>
  <si>
    <t>Konsta Raitanen</t>
  </si>
  <si>
    <t>Oliver Alajoutsi</t>
  </si>
  <si>
    <t>Tero Hihnala</t>
  </si>
  <si>
    <t>Eetu Lehtovirta</t>
  </si>
  <si>
    <t>Jaakko Paasi</t>
  </si>
  <si>
    <t>Joona Malmi</t>
  </si>
  <si>
    <t>Tomi-Pekka Olkkonen</t>
  </si>
  <si>
    <t>Miro Sivonen</t>
  </si>
  <si>
    <t>Mikael Kaukinen</t>
  </si>
  <si>
    <t>Jarmo Aho</t>
  </si>
  <si>
    <t>Tuomas Väinä</t>
  </si>
  <si>
    <t>Rami Koskinen</t>
  </si>
  <si>
    <t>Mikko Numminen</t>
  </si>
  <si>
    <t>Aaro Koskinen</t>
  </si>
  <si>
    <t>Tommi Rantanen</t>
  </si>
  <si>
    <t>Sampo Syväterä</t>
  </si>
  <si>
    <t>Heikki Pitkänen</t>
  </si>
  <si>
    <t>Juho Leonsaari</t>
  </si>
  <si>
    <t>Erkki Hautaniemi</t>
  </si>
  <si>
    <t>Eino Lehtiniemi</t>
  </si>
  <si>
    <t>Olli Koski</t>
  </si>
  <si>
    <t>Ari Viitanen</t>
  </si>
  <si>
    <t>Timo Tolonen</t>
  </si>
  <si>
    <t>Peter Koolmeister</t>
  </si>
  <si>
    <t>Pasi Kontio</t>
  </si>
  <si>
    <t>Jukka Alajoutsi</t>
  </si>
  <si>
    <t>Eevert Riikonen</t>
  </si>
  <si>
    <t>Leevi Niemelä</t>
  </si>
  <si>
    <t>Sampo Laine</t>
  </si>
  <si>
    <t>Jouko Järvinen</t>
  </si>
  <si>
    <t>Tommi Koskinen</t>
  </si>
  <si>
    <t>Jouko Skog</t>
  </si>
  <si>
    <t>Velipekka Raes</t>
  </si>
  <si>
    <t>Eino Ristimäki</t>
  </si>
  <si>
    <t>Jere Simola</t>
  </si>
  <si>
    <t>Vesa Ylinikkilä</t>
  </si>
  <si>
    <t>Seppo S</t>
  </si>
  <si>
    <t>Kalle Koivisto</t>
  </si>
  <si>
    <t>Kalevi Korpela</t>
  </si>
  <si>
    <t>Sebastian Kulkula</t>
  </si>
  <si>
    <t>Tuomo Gustafsson</t>
  </si>
  <si>
    <t>Mikko Pitkänen</t>
  </si>
  <si>
    <t>Jaakko Koivisto</t>
  </si>
  <si>
    <t>Leevi Ortju</t>
  </si>
  <si>
    <t>Jukka Westerlund</t>
  </si>
  <si>
    <t>Petri Vuori</t>
  </si>
  <si>
    <t>Arto Nikkilä</t>
  </si>
  <si>
    <t>Juha Toivola</t>
  </si>
  <si>
    <t>Marko Sivonen</t>
  </si>
  <si>
    <t>Anni Laine</t>
  </si>
  <si>
    <t>D</t>
  </si>
  <si>
    <t>Venla Haanpää</t>
  </si>
  <si>
    <t>Pirjo Giltig</t>
  </si>
  <si>
    <t>Lotta Eerola</t>
  </si>
  <si>
    <t>Hilla Pitkänen</t>
  </si>
  <si>
    <t>Kaisa Haanpää</t>
  </si>
  <si>
    <t>Hilkka Lankia</t>
  </si>
  <si>
    <t>Maiju Oksanen</t>
  </si>
  <si>
    <t>Silja Yli-Hietanen</t>
  </si>
  <si>
    <t>Veera Haavisto</t>
  </si>
  <si>
    <t>Sonja Kyrölä</t>
  </si>
  <si>
    <t>Netta Rajamäki</t>
  </si>
  <si>
    <t>Tuire Niemi</t>
  </si>
  <si>
    <t>Lotta Välkki</t>
  </si>
  <si>
    <t>Tessa Salmia</t>
  </si>
  <si>
    <t>Tuula Sani</t>
  </si>
  <si>
    <t>Maritta Kymäläinen</t>
  </si>
  <si>
    <t>Mari Rintanen</t>
  </si>
  <si>
    <t>Ida Jussila</t>
  </si>
  <si>
    <t>Heli Ketola</t>
  </si>
  <si>
    <t>Maria Laine</t>
  </si>
  <si>
    <t>Saija Laurila</t>
  </si>
  <si>
    <t>Tuuli Paunonen</t>
  </si>
  <si>
    <t>Heini Rintanen</t>
  </si>
  <si>
    <t>Rosa Simola</t>
  </si>
  <si>
    <t>Minna Konttila</t>
  </si>
  <si>
    <t>Heidi Salonen</t>
  </si>
  <si>
    <t>Terhi Rajamäki</t>
  </si>
  <si>
    <t>Minna Saarinen</t>
  </si>
  <si>
    <t>Kaija Venäläinen</t>
  </si>
  <si>
    <t>Meri Väistökoski</t>
  </si>
  <si>
    <t>Satu Nyholm</t>
  </si>
  <si>
    <t>Riikka Eerola</t>
  </si>
  <si>
    <t>Marika Hara</t>
  </si>
  <si>
    <t>Kati Haanpää</t>
  </si>
  <si>
    <t>Pirjo Lavikainen</t>
  </si>
  <si>
    <t>Saara Yli-Hietanen</t>
  </si>
  <si>
    <t>Leena Koivuniemi</t>
  </si>
  <si>
    <t>Helena Kajaala-Ylikoski</t>
  </si>
  <si>
    <t>Anu Seppälä</t>
  </si>
  <si>
    <t>Outi Savisaari</t>
  </si>
  <si>
    <t>Rita Simola</t>
  </si>
  <si>
    <t>Terhi Mykkänen</t>
  </si>
  <si>
    <t>Helmi Pitkänen</t>
  </si>
  <si>
    <t>Kristiina Oksanen</t>
  </si>
  <si>
    <t>Mervi Liedes</t>
  </si>
  <si>
    <t>Emilia Schmidt</t>
  </si>
  <si>
    <t>Tuula Toivanen</t>
  </si>
  <si>
    <t>Varpu Aho</t>
  </si>
  <si>
    <t>Jatta Haapamäki</t>
  </si>
  <si>
    <t>Emma Jussila</t>
  </si>
  <si>
    <t>Päivi Annila</t>
  </si>
  <si>
    <t>Tiina Westerlund</t>
  </si>
  <si>
    <t>Eeva-Liisa Salonen</t>
  </si>
  <si>
    <t>Päivi Pitkänen</t>
  </si>
  <si>
    <t>Veera Olkkonen</t>
  </si>
  <si>
    <t>Suvi Harju</t>
  </si>
  <si>
    <t>Henna Saarinen</t>
  </si>
  <si>
    <t>Laura Pyykkö</t>
  </si>
  <si>
    <t>Terhi Kauppila</t>
  </si>
  <si>
    <t>Maija Yli-Hietanen</t>
  </si>
  <si>
    <t>Sara Kurth</t>
  </si>
  <si>
    <t>Noora Laine</t>
  </si>
  <si>
    <t>Idaliina Kuusisto</t>
  </si>
  <si>
    <t>Päivi Haavisto</t>
  </si>
  <si>
    <t>Kirre Palmi</t>
  </si>
  <si>
    <t>Tuulikki Olkkonen</t>
  </si>
  <si>
    <t>Elina Ristimäki</t>
  </si>
  <si>
    <t>Marika Aronen-Ketola</t>
  </si>
  <si>
    <t>Tuija Schmidt</t>
  </si>
  <si>
    <t>Netta Tammisalo</t>
  </si>
  <si>
    <t>Erika Pälviranta</t>
  </si>
  <si>
    <t>Salla Valio</t>
  </si>
  <si>
    <t>Sari Liikonen</t>
  </si>
  <si>
    <t>Anni Rintanen</t>
  </si>
  <si>
    <t>Tuuli Salmia</t>
  </si>
  <si>
    <t>Ella Mähönen</t>
  </si>
  <si>
    <t>Taina Koivisto</t>
  </si>
  <si>
    <t>Maria Pietilä</t>
  </si>
  <si>
    <t>Aino Ristimäki</t>
  </si>
  <si>
    <t>Marja Välkki</t>
  </si>
  <si>
    <t>Saana Lehtovirta</t>
  </si>
  <si>
    <t>Hannaleena Riikonen</t>
  </si>
  <si>
    <t>Maria Taanila</t>
  </si>
  <si>
    <t>Tiina Jussila</t>
  </si>
  <si>
    <t>Vieno Ristimäki</t>
  </si>
  <si>
    <t>Leena Järvinen</t>
  </si>
  <si>
    <t>Eila Pitkänen</t>
  </si>
  <si>
    <t>Maaret Lehtovirta</t>
  </si>
  <si>
    <t>Anna-Maija Aasla</t>
  </si>
  <si>
    <t>Anneli Hautaniemi</t>
  </si>
  <si>
    <t>Elise Björk</t>
  </si>
  <si>
    <t>Johanna Leino</t>
  </si>
  <si>
    <t>Hanna Pihlajarinne</t>
  </si>
  <si>
    <t>Tuula Korpela</t>
  </si>
  <si>
    <t>s-vuosi</t>
  </si>
  <si>
    <t>spuoli</t>
  </si>
  <si>
    <t>sarja</t>
  </si>
  <si>
    <t>TASOITUS</t>
  </si>
  <si>
    <t>Kisa 1</t>
  </si>
  <si>
    <t>Kisa 2</t>
  </si>
  <si>
    <t>Kisa 3</t>
  </si>
  <si>
    <t>Kisa 4</t>
  </si>
  <si>
    <t>Kisojen määrä</t>
  </si>
  <si>
    <t>pisteet</t>
  </si>
  <si>
    <t>pisteet 3/4 parasta</t>
  </si>
  <si>
    <t>sukupuoli</t>
  </si>
  <si>
    <t>Ikä</t>
  </si>
  <si>
    <t>Teemu</t>
  </si>
  <si>
    <t>Oksanen</t>
  </si>
  <si>
    <t>Aleksi</t>
  </si>
  <si>
    <t>Niemi</t>
  </si>
  <si>
    <t>Mikko</t>
  </si>
  <si>
    <t>Sani</t>
  </si>
  <si>
    <t>Sakari</t>
  </si>
  <si>
    <t>Koivuniemi</t>
  </si>
  <si>
    <t>Aaro</t>
  </si>
  <si>
    <t>Aho</t>
  </si>
  <si>
    <t>Timo</t>
  </si>
  <si>
    <t>Saarinen</t>
  </si>
  <si>
    <t>Ari</t>
  </si>
  <si>
    <t>Ovaska</t>
  </si>
  <si>
    <t>Olli-Pekka</t>
  </si>
  <si>
    <t>Heikkilä</t>
  </si>
  <si>
    <t>Parttimaa</t>
  </si>
  <si>
    <t>Eerola</t>
  </si>
  <si>
    <t>Leo</t>
  </si>
  <si>
    <t>Matinheikki</t>
  </si>
  <si>
    <t>Eemil</t>
  </si>
  <si>
    <t>Koskinen RaN</t>
  </si>
  <si>
    <t>Jukka</t>
  </si>
  <si>
    <t>Kyrölä</t>
  </si>
  <si>
    <t>Akseli</t>
  </si>
  <si>
    <t>Konttila</t>
  </si>
  <si>
    <t>Jarkko</t>
  </si>
  <si>
    <t>Laine</t>
  </si>
  <si>
    <t>Matti</t>
  </si>
  <si>
    <t>Railimo</t>
  </si>
  <si>
    <t>Konsta</t>
  </si>
  <si>
    <t>Pitkänen</t>
  </si>
  <si>
    <t>Arttu</t>
  </si>
  <si>
    <t>Vesterinen</t>
  </si>
  <si>
    <t>Erkki</t>
  </si>
  <si>
    <t>Ylikoski</t>
  </si>
  <si>
    <t>Jouni</t>
  </si>
  <si>
    <t>Mähönen</t>
  </si>
  <si>
    <t>Leevi</t>
  </si>
  <si>
    <t>Keronen</t>
  </si>
  <si>
    <t>Juho</t>
  </si>
  <si>
    <t>Nieminen</t>
  </si>
  <si>
    <t>Tuomo</t>
  </si>
  <si>
    <t>Haanpää</t>
  </si>
  <si>
    <t>Petteri</t>
  </si>
  <si>
    <t>Lauronen</t>
  </si>
  <si>
    <t>Kaj</t>
  </si>
  <si>
    <t>Koskinen</t>
  </si>
  <si>
    <t>Toni</t>
  </si>
  <si>
    <t>Venäläinen</t>
  </si>
  <si>
    <t>Raino</t>
  </si>
  <si>
    <t>Pesu</t>
  </si>
  <si>
    <t>Thomas</t>
  </si>
  <si>
    <t>Nyholm</t>
  </si>
  <si>
    <t>Hannu</t>
  </si>
  <si>
    <t>Aasla</t>
  </si>
  <si>
    <t>Marko</t>
  </si>
  <si>
    <t>Kari</t>
  </si>
  <si>
    <t>Papinsaari</t>
  </si>
  <si>
    <t>Markus</t>
  </si>
  <si>
    <t>Salo</t>
  </si>
  <si>
    <t>Ilkka</t>
  </si>
  <si>
    <t>Nurminen</t>
  </si>
  <si>
    <t>Reijo</t>
  </si>
  <si>
    <t>Viitanen</t>
  </si>
  <si>
    <t>Kimmo</t>
  </si>
  <si>
    <t>Kontio</t>
  </si>
  <si>
    <t>Jarno</t>
  </si>
  <si>
    <t>Riikonen</t>
  </si>
  <si>
    <t>Äijälä</t>
  </si>
  <si>
    <t>Seeti</t>
  </si>
  <si>
    <t>Salonen</t>
  </si>
  <si>
    <t>Harri</t>
  </si>
  <si>
    <t>Hytönen</t>
  </si>
  <si>
    <t>Saku</t>
  </si>
  <si>
    <t>Asikainen</t>
  </si>
  <si>
    <t>Otso</t>
  </si>
  <si>
    <t>Westerlund</t>
  </si>
  <si>
    <t>Heikki</t>
  </si>
  <si>
    <t>Rantala</t>
  </si>
  <si>
    <t>Jyri</t>
  </si>
  <si>
    <t>Jyrkkäranta</t>
  </si>
  <si>
    <t>Kauko</t>
  </si>
  <si>
    <t>Keränen</t>
  </si>
  <si>
    <t>Seppo</t>
  </si>
  <si>
    <t>Kuusisto</t>
  </si>
  <si>
    <t>Jarmo</t>
  </si>
  <si>
    <t>Pekka</t>
  </si>
  <si>
    <t>Ala-Kokko</t>
  </si>
  <si>
    <t>Hautaniemi</t>
  </si>
  <si>
    <t>Tapani</t>
  </si>
  <si>
    <t>Huhta</t>
  </si>
  <si>
    <t>Kiri</t>
  </si>
  <si>
    <t>Huhtanen</t>
  </si>
  <si>
    <t>Jussila</t>
  </si>
  <si>
    <t>Kannus</t>
  </si>
  <si>
    <t>Mikael</t>
  </si>
  <si>
    <t>Kaukinen</t>
  </si>
  <si>
    <t>Pentti</t>
  </si>
  <si>
    <t>Koivisto</t>
  </si>
  <si>
    <t>Joni</t>
  </si>
  <si>
    <t>Kujansuu</t>
  </si>
  <si>
    <t>Jari</t>
  </si>
  <si>
    <t>Kymäläinen</t>
  </si>
  <si>
    <t>Jussi</t>
  </si>
  <si>
    <t>Lampinen</t>
  </si>
  <si>
    <t>Eino</t>
  </si>
  <si>
    <t>Lehtiniemi</t>
  </si>
  <si>
    <t>Numminen</t>
  </si>
  <si>
    <t>Tomi-Pekka</t>
  </si>
  <si>
    <t>Olkkonen</t>
  </si>
  <si>
    <t>Henri</t>
  </si>
  <si>
    <t>Pöntinen</t>
  </si>
  <si>
    <t>Raitanen</t>
  </si>
  <si>
    <t>Tommi</t>
  </si>
  <si>
    <t>Rantanen</t>
  </si>
  <si>
    <t>Teppo</t>
  </si>
  <si>
    <t>Salmia</t>
  </si>
  <si>
    <t>Sampo</t>
  </si>
  <si>
    <t>Syväterä</t>
  </si>
  <si>
    <t>Ilmari</t>
  </si>
  <si>
    <t>Alajoutsi</t>
  </si>
  <si>
    <t>Gustafsson</t>
  </si>
  <si>
    <t>Arto</t>
  </si>
  <si>
    <t>Hokkanen</t>
  </si>
  <si>
    <t>Jaakko</t>
  </si>
  <si>
    <t>Kalle</t>
  </si>
  <si>
    <t>Janne</t>
  </si>
  <si>
    <t>Niemelä</t>
  </si>
  <si>
    <t>Simo</t>
  </si>
  <si>
    <t>Ortju</t>
  </si>
  <si>
    <t>Pasi</t>
  </si>
  <si>
    <t>Pyykönen</t>
  </si>
  <si>
    <t>Velipekka</t>
  </si>
  <si>
    <t>Raes</t>
  </si>
  <si>
    <t>Aatos</t>
  </si>
  <si>
    <t>Eevert</t>
  </si>
  <si>
    <t>S</t>
  </si>
  <si>
    <t>Jere</t>
  </si>
  <si>
    <t>Simola</t>
  </si>
  <si>
    <t>Jouko</t>
  </si>
  <si>
    <t>Skog</t>
  </si>
  <si>
    <t>Olli</t>
  </si>
  <si>
    <t>Koski</t>
  </si>
  <si>
    <t>Nurhonen</t>
  </si>
  <si>
    <t>Dome</t>
  </si>
  <si>
    <t>Karukoski</t>
  </si>
  <si>
    <t>Miika</t>
  </si>
  <si>
    <t>Vennelä</t>
  </si>
  <si>
    <t>Petri</t>
  </si>
  <si>
    <t>Vuori</t>
  </si>
  <si>
    <t>Nikkilä</t>
  </si>
  <si>
    <t>Juha</t>
  </si>
  <si>
    <t>Toivola</t>
  </si>
  <si>
    <t>Sivonen</t>
  </si>
  <si>
    <t>Juhani</t>
  </si>
  <si>
    <t>Reetu</t>
  </si>
  <si>
    <t>Inkilä</t>
  </si>
  <si>
    <t>Ahtinen</t>
  </si>
  <si>
    <t>Jasper</t>
  </si>
  <si>
    <t>Oliver</t>
  </si>
  <si>
    <t>Asko</t>
  </si>
  <si>
    <t>Brax</t>
  </si>
  <si>
    <t>Granholm</t>
  </si>
  <si>
    <t>Haarajoki</t>
  </si>
  <si>
    <t>Tero</t>
  </si>
  <si>
    <t>Hihnala</t>
  </si>
  <si>
    <t>Hirvonen</t>
  </si>
  <si>
    <t>Isokallio</t>
  </si>
  <si>
    <t>Kasper</t>
  </si>
  <si>
    <t>Joensivu</t>
  </si>
  <si>
    <t>Jutila</t>
  </si>
  <si>
    <t>Juuso</t>
  </si>
  <si>
    <t>Ossi</t>
  </si>
  <si>
    <t>Järvinen</t>
  </si>
  <si>
    <t>Kallio</t>
  </si>
  <si>
    <t>Kaarlo</t>
  </si>
  <si>
    <t>Milo</t>
  </si>
  <si>
    <t>Rami</t>
  </si>
  <si>
    <t>Lehtola</t>
  </si>
  <si>
    <t>Lepo</t>
  </si>
  <si>
    <t>Aapo</t>
  </si>
  <si>
    <t>Liponkoski</t>
  </si>
  <si>
    <t>Sami</t>
  </si>
  <si>
    <t>Mamia</t>
  </si>
  <si>
    <t>Myllykoski</t>
  </si>
  <si>
    <t>Märkälä</t>
  </si>
  <si>
    <t>Vili</t>
  </si>
  <si>
    <t>Paasi</t>
  </si>
  <si>
    <t>Alvar</t>
  </si>
  <si>
    <t>Palmen</t>
  </si>
  <si>
    <t>Jonne</t>
  </si>
  <si>
    <t>Pöyry</t>
  </si>
  <si>
    <t>Ismo</t>
  </si>
  <si>
    <t>Antti</t>
  </si>
  <si>
    <t>Ritala</t>
  </si>
  <si>
    <t>Samu</t>
  </si>
  <si>
    <t>Santeri</t>
  </si>
  <si>
    <t>Sainio</t>
  </si>
  <si>
    <t>Savolainen</t>
  </si>
  <si>
    <t>Joel</t>
  </si>
  <si>
    <t>Schüle</t>
  </si>
  <si>
    <t>Takala</t>
  </si>
  <si>
    <t>Nico</t>
  </si>
  <si>
    <t>Toivanen</t>
  </si>
  <si>
    <t>Toivonen</t>
  </si>
  <si>
    <t>Tukiainen</t>
  </si>
  <si>
    <t>Jyry</t>
  </si>
  <si>
    <t>Markku</t>
  </si>
  <si>
    <t>Tunturi</t>
  </si>
  <si>
    <t>Vahvelainen</t>
  </si>
  <si>
    <t>Vehkalahti</t>
  </si>
  <si>
    <t>Tuomas</t>
  </si>
  <si>
    <t>Väinä</t>
  </si>
  <si>
    <t>Joona</t>
  </si>
  <si>
    <t>Yliaho</t>
  </si>
  <si>
    <t>Puranen</t>
  </si>
  <si>
    <t>Andresen</t>
  </si>
  <si>
    <t>Elmeri</t>
  </si>
  <si>
    <t>Malmi</t>
  </si>
  <si>
    <t>Rauli</t>
  </si>
  <si>
    <t>Lavikainen</t>
  </si>
  <si>
    <t>Leonsaari</t>
  </si>
  <si>
    <t>Miro</t>
  </si>
  <si>
    <t>Eetu</t>
  </si>
  <si>
    <t>Lehtovirta</t>
  </si>
  <si>
    <t>Peter</t>
  </si>
  <si>
    <t>Koolmeister</t>
  </si>
  <si>
    <t>Kalevi</t>
  </si>
  <si>
    <t>Korpela</t>
  </si>
  <si>
    <t>Sebastian</t>
  </si>
  <si>
    <t>Kulkula</t>
  </si>
  <si>
    <t>Ristimäki</t>
  </si>
  <si>
    <t>Tolonen</t>
  </si>
  <si>
    <t>Vesa</t>
  </si>
  <si>
    <t>Ylinikkilä</t>
  </si>
  <si>
    <t>Roivas</t>
  </si>
  <si>
    <t>Paunonen</t>
  </si>
  <si>
    <t>Görre</t>
  </si>
  <si>
    <t>Ahonen</t>
  </si>
  <si>
    <t>Robert</t>
  </si>
  <si>
    <t>Amper</t>
  </si>
  <si>
    <t>Lassi</t>
  </si>
  <si>
    <t>Hakala</t>
  </si>
  <si>
    <t>Hakkarainen</t>
  </si>
  <si>
    <t>Jussi-Elmeri</t>
  </si>
  <si>
    <t>Halme</t>
  </si>
  <si>
    <t>Juha-Pekka</t>
  </si>
  <si>
    <t>Helminen</t>
  </si>
  <si>
    <t>Hietakangas</t>
  </si>
  <si>
    <t>Aleks</t>
  </si>
  <si>
    <t>Hiidenhovi</t>
  </si>
  <si>
    <t>Holmala</t>
  </si>
  <si>
    <t>Hyvärinen</t>
  </si>
  <si>
    <t>Hämäläinen</t>
  </si>
  <si>
    <t>Esko</t>
  </si>
  <si>
    <t>Jalanto</t>
  </si>
  <si>
    <t>Jokela</t>
  </si>
  <si>
    <t>Joutsensaari</t>
  </si>
  <si>
    <t>Jeremias</t>
  </si>
  <si>
    <t>Julkunen</t>
  </si>
  <si>
    <t>Kaario</t>
  </si>
  <si>
    <t>Otto</t>
  </si>
  <si>
    <t>Joonas</t>
  </si>
  <si>
    <t>Kalari</t>
  </si>
  <si>
    <t>Kemppi</t>
  </si>
  <si>
    <t>Kristian</t>
  </si>
  <si>
    <t>Ketola</t>
  </si>
  <si>
    <t>Kinni</t>
  </si>
  <si>
    <t>Kivilaakso</t>
  </si>
  <si>
    <t>Kontkanen</t>
  </si>
  <si>
    <t>Okko</t>
  </si>
  <si>
    <t>Ville</t>
  </si>
  <si>
    <t>Koskinen TP</t>
  </si>
  <si>
    <t>Kujanpää</t>
  </si>
  <si>
    <t>Tapio</t>
  </si>
  <si>
    <t>Lahtonen</t>
  </si>
  <si>
    <t>Vertti</t>
  </si>
  <si>
    <t>Laitinen</t>
  </si>
  <si>
    <t>Lammi</t>
  </si>
  <si>
    <t>Lassheikki</t>
  </si>
  <si>
    <t>Leinamo</t>
  </si>
  <si>
    <t>Lenni</t>
  </si>
  <si>
    <t>Leiponen</t>
  </si>
  <si>
    <t>Anton</t>
  </si>
  <si>
    <t>Lemberg</t>
  </si>
  <si>
    <t>Liljeström</t>
  </si>
  <si>
    <t>Onni</t>
  </si>
  <si>
    <t>Alexander</t>
  </si>
  <si>
    <t>Lukichev</t>
  </si>
  <si>
    <t>Lylynperä</t>
  </si>
  <si>
    <t>Maasilta</t>
  </si>
  <si>
    <t>Martikainen</t>
  </si>
  <si>
    <t>Mattila</t>
  </si>
  <si>
    <t>Mustajoki</t>
  </si>
  <si>
    <t>Mustonen</t>
  </si>
  <si>
    <t>Pyry</t>
  </si>
  <si>
    <t>Matias</t>
  </si>
  <si>
    <t>Mäenpää</t>
  </si>
  <si>
    <t>Veikko</t>
  </si>
  <si>
    <t>Veeti</t>
  </si>
  <si>
    <t>Määttälä</t>
  </si>
  <si>
    <t>Niskala</t>
  </si>
  <si>
    <t>Atte</t>
  </si>
  <si>
    <t>Nokka</t>
  </si>
  <si>
    <t>Samuel</t>
  </si>
  <si>
    <t>Nummela</t>
  </si>
  <si>
    <t>Eerik</t>
  </si>
  <si>
    <t>Paikkala</t>
  </si>
  <si>
    <t>Emil</t>
  </si>
  <si>
    <t>Piippo</t>
  </si>
  <si>
    <t>Pollari</t>
  </si>
  <si>
    <t>Petja</t>
  </si>
  <si>
    <t>Pöyhönen</t>
  </si>
  <si>
    <t>Valtteri</t>
  </si>
  <si>
    <t>Rissanen</t>
  </si>
  <si>
    <t>Väinö</t>
  </si>
  <si>
    <t>Ruokola</t>
  </si>
  <si>
    <t>Ruuska</t>
  </si>
  <si>
    <t>Samuli</t>
  </si>
  <si>
    <t>Saarikko</t>
  </si>
  <si>
    <t>Roope</t>
  </si>
  <si>
    <t>Salomaa</t>
  </si>
  <si>
    <t>Jukka-Pekka</t>
  </si>
  <si>
    <t>Seppänen</t>
  </si>
  <si>
    <t>Kari-Pekka</t>
  </si>
  <si>
    <t>Skyttä</t>
  </si>
  <si>
    <t>Syrjälä</t>
  </si>
  <si>
    <t>Taanila</t>
  </si>
  <si>
    <t>Panu</t>
  </si>
  <si>
    <t>Teittinen</t>
  </si>
  <si>
    <t>Tikkakoski</t>
  </si>
  <si>
    <t>Waltter</t>
  </si>
  <si>
    <t>Toiva</t>
  </si>
  <si>
    <t>Vilhelm</t>
  </si>
  <si>
    <t>Tuovinen</t>
  </si>
  <si>
    <t>Vainio</t>
  </si>
  <si>
    <t>Waulu</t>
  </si>
  <si>
    <t>Nuutti</t>
  </si>
  <si>
    <t>Keijo</t>
  </si>
  <si>
    <t>Viilo</t>
  </si>
  <si>
    <t>Viitala</t>
  </si>
  <si>
    <t>Toni-Antti</t>
  </si>
  <si>
    <t>Viitasaari</t>
  </si>
  <si>
    <t>Virekunnas</t>
  </si>
  <si>
    <t>Virtanen</t>
  </si>
  <si>
    <t>Niko</t>
  </si>
  <si>
    <t>Vuorenmaa</t>
  </si>
  <si>
    <t>Vähätalo</t>
  </si>
  <si>
    <t>Niilo</t>
  </si>
  <si>
    <t>Väisänen</t>
  </si>
  <si>
    <t>Välkki</t>
  </si>
  <si>
    <t>Totte</t>
  </si>
  <si>
    <t>Yli-Kauppila</t>
  </si>
  <si>
    <t>Maiju</t>
  </si>
  <si>
    <t>Kaisa</t>
  </si>
  <si>
    <t>Sonja</t>
  </si>
  <si>
    <t>Veera</t>
  </si>
  <si>
    <t>Haavisto</t>
  </si>
  <si>
    <t>Hilkka</t>
  </si>
  <si>
    <t>Lankia</t>
  </si>
  <si>
    <t>Merja</t>
  </si>
  <si>
    <t>Silja</t>
  </si>
  <si>
    <t>Yli-Hietanen</t>
  </si>
  <si>
    <t>Lotta</t>
  </si>
  <si>
    <t>Anni</t>
  </si>
  <si>
    <t>Hilla</t>
  </si>
  <si>
    <t>Tuija</t>
  </si>
  <si>
    <t>Kuusela</t>
  </si>
  <si>
    <t>Ida</t>
  </si>
  <si>
    <t>Maaret</t>
  </si>
  <si>
    <t>Tessa</t>
  </si>
  <si>
    <t>Jaana</t>
  </si>
  <si>
    <t>Pietilä-Annala</t>
  </si>
  <si>
    <t>Heini</t>
  </si>
  <si>
    <t>Rintanen</t>
  </si>
  <si>
    <t>Liisa</t>
  </si>
  <si>
    <t>Tuula</t>
  </si>
  <si>
    <t>Netta</t>
  </si>
  <si>
    <t>Rajamäki</t>
  </si>
  <si>
    <t>Tuire</t>
  </si>
  <si>
    <t>Sirra</t>
  </si>
  <si>
    <t>Mari</t>
  </si>
  <si>
    <t>Maritta</t>
  </si>
  <si>
    <t>Minna</t>
  </si>
  <si>
    <t>Rosa</t>
  </si>
  <si>
    <t>Heli</t>
  </si>
  <si>
    <t>Susanna</t>
  </si>
  <si>
    <t>Suojanen</t>
  </si>
  <si>
    <t>Maria</t>
  </si>
  <si>
    <t>Alma</t>
  </si>
  <si>
    <t>Jenni</t>
  </si>
  <si>
    <t>Joensuu-Partanen</t>
  </si>
  <si>
    <t>Arja</t>
  </si>
  <si>
    <t>Saija</t>
  </si>
  <si>
    <t>Laurila</t>
  </si>
  <si>
    <t>Tuuli</t>
  </si>
  <si>
    <t>Terhi</t>
  </si>
  <si>
    <t>Mykkänen</t>
  </si>
  <si>
    <t>Heidi</t>
  </si>
  <si>
    <t>Salla</t>
  </si>
  <si>
    <t>Saarijärvi</t>
  </si>
  <si>
    <t>Anna-Sofia</t>
  </si>
  <si>
    <t>Marila</t>
  </si>
  <si>
    <t>Kati</t>
  </si>
  <si>
    <t>Outi</t>
  </si>
  <si>
    <t>Savisaari</t>
  </si>
  <si>
    <t>Kaija</t>
  </si>
  <si>
    <t>Meri</t>
  </si>
  <si>
    <t>Väistökoski</t>
  </si>
  <si>
    <t>Satu</t>
  </si>
  <si>
    <t>Anna-Maija</t>
  </si>
  <si>
    <t>Päivi</t>
  </si>
  <si>
    <t>Annila</t>
  </si>
  <si>
    <t>Marika</t>
  </si>
  <si>
    <t>Aronen-Ketola</t>
  </si>
  <si>
    <t>Elise</t>
  </si>
  <si>
    <t>Björk</t>
  </si>
  <si>
    <t>Pirjo</t>
  </si>
  <si>
    <t>Giltig</t>
  </si>
  <si>
    <t>Venla</t>
  </si>
  <si>
    <t>Hara</t>
  </si>
  <si>
    <t>Suvi</t>
  </si>
  <si>
    <t>Harju</t>
  </si>
  <si>
    <t>Emma</t>
  </si>
  <si>
    <t>Kauppila</t>
  </si>
  <si>
    <t>Taina</t>
  </si>
  <si>
    <t>Leena</t>
  </si>
  <si>
    <t>Idaliina</t>
  </si>
  <si>
    <t>Ella</t>
  </si>
  <si>
    <t>Kristiina</t>
  </si>
  <si>
    <t>Tuulikki</t>
  </si>
  <si>
    <t>Kirre</t>
  </si>
  <si>
    <t>Palmi</t>
  </si>
  <si>
    <t>Pietilä</t>
  </si>
  <si>
    <t>Eila</t>
  </si>
  <si>
    <t>Helmi</t>
  </si>
  <si>
    <t>Laura</t>
  </si>
  <si>
    <t>Pyykkö</t>
  </si>
  <si>
    <t>Erika</t>
  </si>
  <si>
    <t>Pälviranta</t>
  </si>
  <si>
    <t>Hannaleena</t>
  </si>
  <si>
    <t>Elina</t>
  </si>
  <si>
    <t>Henna</t>
  </si>
  <si>
    <t>Eeva-Liisa</t>
  </si>
  <si>
    <t>Marja</t>
  </si>
  <si>
    <t>Maija</t>
  </si>
  <si>
    <t>Saara</t>
  </si>
  <si>
    <t>Riikka</t>
  </si>
  <si>
    <t>Emma-Riikka</t>
  </si>
  <si>
    <t>Laamanen</t>
  </si>
  <si>
    <t>Johanna</t>
  </si>
  <si>
    <t>Leino</t>
  </si>
  <si>
    <t>Hanna</t>
  </si>
  <si>
    <t>Pihlajarinne</t>
  </si>
  <si>
    <t>Alisa</t>
  </si>
  <si>
    <t>Asp</t>
  </si>
  <si>
    <t>Pihla</t>
  </si>
  <si>
    <t>Häkkinen</t>
  </si>
  <si>
    <t>Ronja</t>
  </si>
  <si>
    <t>Iida</t>
  </si>
  <si>
    <t>Jonna</t>
  </si>
  <si>
    <t>Lindstedt</t>
  </si>
  <si>
    <t>Riitta</t>
  </si>
  <si>
    <t>Emmi</t>
  </si>
  <si>
    <t>Nina</t>
  </si>
  <si>
    <t>Vilma</t>
  </si>
  <si>
    <t>Valpuri</t>
  </si>
  <si>
    <t>Pohja</t>
  </si>
  <si>
    <t>Annika</t>
  </si>
  <si>
    <t>Sanna</t>
  </si>
  <si>
    <t>Iiris</t>
  </si>
  <si>
    <t>Saarenpää</t>
  </si>
  <si>
    <t>Mervi</t>
  </si>
  <si>
    <t>Katja</t>
  </si>
  <si>
    <t>Miia</t>
  </si>
  <si>
    <t>Tiina</t>
  </si>
  <si>
    <t>Kerttu</t>
  </si>
  <si>
    <t>Kulmala</t>
  </si>
  <si>
    <t>Linnea</t>
  </si>
  <si>
    <t>Davidsson</t>
  </si>
  <si>
    <t>Jatta</t>
  </si>
  <si>
    <t>Haapamäki</t>
  </si>
  <si>
    <t>Helena</t>
  </si>
  <si>
    <t>Kajaala-Ylikoski</t>
  </si>
  <si>
    <t>Sara</t>
  </si>
  <si>
    <t>Kurth</t>
  </si>
  <si>
    <t>Liedes</t>
  </si>
  <si>
    <t>Aino</t>
  </si>
  <si>
    <t>Vieno</t>
  </si>
  <si>
    <t>Rita</t>
  </si>
  <si>
    <t>Tammisalo</t>
  </si>
  <si>
    <t>Valio</t>
  </si>
  <si>
    <t>Schmidt</t>
  </si>
  <si>
    <t>Varpu</t>
  </si>
  <si>
    <t>Emilia</t>
  </si>
  <si>
    <t>Sari</t>
  </si>
  <si>
    <t>Liikonen</t>
  </si>
  <si>
    <t>Anu</t>
  </si>
  <si>
    <t>Seppälä</t>
  </si>
  <si>
    <t>Noora</t>
  </si>
  <si>
    <t>Saana</t>
  </si>
  <si>
    <t>Anneli</t>
  </si>
  <si>
    <t>Simona</t>
  </si>
  <si>
    <t>Aebersold</t>
  </si>
  <si>
    <t>Valerie</t>
  </si>
  <si>
    <t>Aebischer</t>
  </si>
  <si>
    <t>Siiri</t>
  </si>
  <si>
    <t>Alakoski</t>
  </si>
  <si>
    <t>Annala</t>
  </si>
  <si>
    <t>Milja</t>
  </si>
  <si>
    <t>Virva</t>
  </si>
  <si>
    <t>Davidson</t>
  </si>
  <si>
    <t>Haapasalo</t>
  </si>
  <si>
    <t>Julia</t>
  </si>
  <si>
    <t>Kira</t>
  </si>
  <si>
    <t>Hossi</t>
  </si>
  <si>
    <t>Essi</t>
  </si>
  <si>
    <t>Inka</t>
  </si>
  <si>
    <t>Jutta</t>
  </si>
  <si>
    <t>Ennimaria</t>
  </si>
  <si>
    <t>Järventausta</t>
  </si>
  <si>
    <t>Tanja</t>
  </si>
  <si>
    <t>Elli-Noora</t>
  </si>
  <si>
    <t>Kamppuri</t>
  </si>
  <si>
    <t>Sara-Leena</t>
  </si>
  <si>
    <t>Mimosa</t>
  </si>
  <si>
    <t>Kiekara</t>
  </si>
  <si>
    <t>Tytti</t>
  </si>
  <si>
    <t>Kirvesmies</t>
  </si>
  <si>
    <t>Kirsi</t>
  </si>
  <si>
    <t>Kohonen</t>
  </si>
  <si>
    <t>Hanne</t>
  </si>
  <si>
    <t>Kolehmainen</t>
  </si>
  <si>
    <t>Katri</t>
  </si>
  <si>
    <t>Hanna-Maija</t>
  </si>
  <si>
    <t>Hanni</t>
  </si>
  <si>
    <t>Kovanen</t>
  </si>
  <si>
    <t>Sanni</t>
  </si>
  <si>
    <t>Enni</t>
  </si>
  <si>
    <t>Siina</t>
  </si>
  <si>
    <t>Laukkanen</t>
  </si>
  <si>
    <t>Tuulia</t>
  </si>
  <si>
    <t>Sirkka-Liisa</t>
  </si>
  <si>
    <t>Reetta</t>
  </si>
  <si>
    <t>Peppi</t>
  </si>
  <si>
    <t>Wilhelmiina</t>
  </si>
  <si>
    <t>Liuksiala</t>
  </si>
  <si>
    <t>Markula</t>
  </si>
  <si>
    <t>Niittynen</t>
  </si>
  <si>
    <t>Minttu</t>
  </si>
  <si>
    <t>Paunu</t>
  </si>
  <si>
    <t>Irma</t>
  </si>
  <si>
    <t>Sinna</t>
  </si>
  <si>
    <t>Teija</t>
  </si>
  <si>
    <t>Rauhala</t>
  </si>
  <si>
    <t>Raunila</t>
  </si>
  <si>
    <t>Miina</t>
  </si>
  <si>
    <t>Rautakorpi</t>
  </si>
  <si>
    <t>Anna</t>
  </si>
  <si>
    <t>Linda</t>
  </si>
  <si>
    <t>Kaisla</t>
  </si>
  <si>
    <t>Pirita</t>
  </si>
  <si>
    <t>Savijoki</t>
  </si>
  <si>
    <t>Sianoja</t>
  </si>
  <si>
    <t>Erja</t>
  </si>
  <si>
    <t>Reea</t>
  </si>
  <si>
    <t>Tuuli-Maija</t>
  </si>
  <si>
    <t>Stenman</t>
  </si>
  <si>
    <t>Ilona</t>
  </si>
  <si>
    <t>Vanhakylä</t>
  </si>
  <si>
    <t>Sini</t>
  </si>
  <si>
    <t>Heta</t>
  </si>
  <si>
    <t>Reeta</t>
  </si>
  <si>
    <t>H16</t>
  </si>
  <si>
    <t>H21</t>
  </si>
  <si>
    <t>H60</t>
  </si>
  <si>
    <t>H18</t>
  </si>
  <si>
    <t>H35</t>
  </si>
  <si>
    <t>H65</t>
  </si>
  <si>
    <t>H20</t>
  </si>
  <si>
    <t>Olli-Pekka Heikkilä</t>
  </si>
  <si>
    <t>H45</t>
  </si>
  <si>
    <t>Leo Matinheikki</t>
  </si>
  <si>
    <t>H14</t>
  </si>
  <si>
    <t>Arttu Vesterinen</t>
  </si>
  <si>
    <t>Jouni Mähönen</t>
  </si>
  <si>
    <t>Juho Nieminen</t>
  </si>
  <si>
    <t>H40</t>
  </si>
  <si>
    <t>Raino Pesu</t>
  </si>
  <si>
    <t>H50</t>
  </si>
  <si>
    <t>Hannu Aasla</t>
  </si>
  <si>
    <t>Kari Papinsaari</t>
  </si>
  <si>
    <t>Markus Salo</t>
  </si>
  <si>
    <t>Reijo Viitanen</t>
  </si>
  <si>
    <t>Timo Äijälä</t>
  </si>
  <si>
    <t>Seeti Salonen</t>
  </si>
  <si>
    <t>H75</t>
  </si>
  <si>
    <t>H55</t>
  </si>
  <si>
    <t>H70</t>
  </si>
  <si>
    <t>H12</t>
  </si>
  <si>
    <t>H10</t>
  </si>
  <si>
    <t>H8</t>
  </si>
  <si>
    <t>H2015</t>
  </si>
  <si>
    <t>Pasi Nurhonen</t>
  </si>
  <si>
    <t>Dome Karukoski</t>
  </si>
  <si>
    <t>Mikko Ahtinen</t>
  </si>
  <si>
    <t>H80</t>
  </si>
  <si>
    <t>Asko Brax</t>
  </si>
  <si>
    <t>Tommi Granholm</t>
  </si>
  <si>
    <t>Matti Haarajoki</t>
  </si>
  <si>
    <t>Pasi Isokallio</t>
  </si>
  <si>
    <t>Kasper Joensivu</t>
  </si>
  <si>
    <t>Jaakko Jutila</t>
  </si>
  <si>
    <t>Juuso Jutila</t>
  </si>
  <si>
    <t>Ossi Järvinen</t>
  </si>
  <si>
    <t>Jukka Kallio</t>
  </si>
  <si>
    <t>Kaarlo Kallio</t>
  </si>
  <si>
    <t>Teemu Kallio</t>
  </si>
  <si>
    <t>Milo Konttila</t>
  </si>
  <si>
    <t>Mikael Koskinen</t>
  </si>
  <si>
    <t>Olli Kuusisto</t>
  </si>
  <si>
    <t>Hannu Lehtola</t>
  </si>
  <si>
    <t>Jari Lepo</t>
  </si>
  <si>
    <t>Aapo Liponkoski</t>
  </si>
  <si>
    <t>Sami Liponkoski</t>
  </si>
  <si>
    <t>Tero Mamia</t>
  </si>
  <si>
    <t>Janne Märkälä</t>
  </si>
  <si>
    <t>Ari Nurminen</t>
  </si>
  <si>
    <t>Vili Olkkonen</t>
  </si>
  <si>
    <t>Alvar Palmen</t>
  </si>
  <si>
    <t>Akseli Pesu</t>
  </si>
  <si>
    <t>Olli Pöyry</t>
  </si>
  <si>
    <t>Ismo Raitanen</t>
  </si>
  <si>
    <t>Antti Rantala</t>
  </si>
  <si>
    <t>Markus Ritala</t>
  </si>
  <si>
    <t>Samu Ritala</t>
  </si>
  <si>
    <t>Kasper Salo</t>
  </si>
  <si>
    <t>Timo Salonen</t>
  </si>
  <si>
    <t>Jukka Savolainen</t>
  </si>
  <si>
    <t>Joel Schüle</t>
  </si>
  <si>
    <t>Oliver Schüle</t>
  </si>
  <si>
    <t>Heikki Takala</t>
  </si>
  <si>
    <t>Nico Toivanen</t>
  </si>
  <si>
    <t>Jari Toivonen</t>
  </si>
  <si>
    <t>Heikki Tukiainen</t>
  </si>
  <si>
    <t>Jyry Tukiainen</t>
  </si>
  <si>
    <t>Otso Tukiainen</t>
  </si>
  <si>
    <t>Markku Tunturi</t>
  </si>
  <si>
    <t>Jari Vahvelainen</t>
  </si>
  <si>
    <t>Harri Vehkalahti</t>
  </si>
  <si>
    <t>Joona Yliaho</t>
  </si>
  <si>
    <t>Marko Yliaho</t>
  </si>
  <si>
    <t>Konsta Puranen</t>
  </si>
  <si>
    <t>Kaj Andresen</t>
  </si>
  <si>
    <t>H6</t>
  </si>
  <si>
    <t>Elmeri Lepo</t>
  </si>
  <si>
    <t xml:space="preserve">Görre </t>
  </si>
  <si>
    <t>Jere Ahonen</t>
  </si>
  <si>
    <t>Robert Amper</t>
  </si>
  <si>
    <t>Henri Brax</t>
  </si>
  <si>
    <t>Matti Brax</t>
  </si>
  <si>
    <t>Lassi Hakala</t>
  </si>
  <si>
    <t>Tuomas Hakkarainen</t>
  </si>
  <si>
    <t>Jussi-Elmeri Halme</t>
  </si>
  <si>
    <t>Juha-Pekka Helminen</t>
  </si>
  <si>
    <t>Pekka Hietakangas</t>
  </si>
  <si>
    <t>Aleks Hiidenhovi</t>
  </si>
  <si>
    <t>Jouni Holmala</t>
  </si>
  <si>
    <t>Vesa Hyvärinen</t>
  </si>
  <si>
    <t>Asko Hämäläinen</t>
  </si>
  <si>
    <t>Esko Jalanto</t>
  </si>
  <si>
    <t>Jari Jokela</t>
  </si>
  <si>
    <t>Jarmo Joutsensaari</t>
  </si>
  <si>
    <t>Jeremias Joutsensaari</t>
  </si>
  <si>
    <t>Aaro Julkunen</t>
  </si>
  <si>
    <t>Kimmo Kaario</t>
  </si>
  <si>
    <t>Otto Kaario</t>
  </si>
  <si>
    <t>Joonas Kalari</t>
  </si>
  <si>
    <t>Mikko Kemppi</t>
  </si>
  <si>
    <t>Kristian Ketola</t>
  </si>
  <si>
    <t>Aaro Kinni</t>
  </si>
  <si>
    <t>Juho Kinni</t>
  </si>
  <si>
    <t>Janne Kivilaakso</t>
  </si>
  <si>
    <t>Teemu Kontkanen</t>
  </si>
  <si>
    <t>Timo Koski</t>
  </si>
  <si>
    <t>Okko Koskinen</t>
  </si>
  <si>
    <t>Ville Koskinen</t>
  </si>
  <si>
    <t>Eemil Koskinen TP</t>
  </si>
  <si>
    <t>Jukka Kujanpää</t>
  </si>
  <si>
    <t>Tapio Lahtonen</t>
  </si>
  <si>
    <t>Vertti Laitinen</t>
  </si>
  <si>
    <t>Antti Lammi</t>
  </si>
  <si>
    <t>Petri Lassheikki</t>
  </si>
  <si>
    <t>Tuomas Leinamo</t>
  </si>
  <si>
    <t>Lenni Leiponen</t>
  </si>
  <si>
    <t>Anton Lemberg</t>
  </si>
  <si>
    <t>Markus Lemberg</t>
  </si>
  <si>
    <t>Kimmo Liljeström</t>
  </si>
  <si>
    <t>Eino Liponkoski</t>
  </si>
  <si>
    <t>Onni Liponkoski</t>
  </si>
  <si>
    <t>Alexander Lukichev</t>
  </si>
  <si>
    <t>Jarmo Lylynperä</t>
  </si>
  <si>
    <t>Aapo Maasilta</t>
  </si>
  <si>
    <t>Tommi Maasilta</t>
  </si>
  <si>
    <t>Kalle Martikainen</t>
  </si>
  <si>
    <t>Jussi Matinheikki</t>
  </si>
  <si>
    <t>Heikki Mattila</t>
  </si>
  <si>
    <t>Aapo Mustajoki</t>
  </si>
  <si>
    <t>Olli Mustajoki</t>
  </si>
  <si>
    <t>Sami Mustajoki</t>
  </si>
  <si>
    <t>Juuso Mustonen</t>
  </si>
  <si>
    <t>Ossi Mustonen</t>
  </si>
  <si>
    <t>Pyry Mustonen</t>
  </si>
  <si>
    <t>Matias Mäenpää</t>
  </si>
  <si>
    <t>Mikko Mäenpää</t>
  </si>
  <si>
    <t>Veikko Mäenpää</t>
  </si>
  <si>
    <t>Veeti Mähönen</t>
  </si>
  <si>
    <t>Mikko Määttälä</t>
  </si>
  <si>
    <t>Jukka Niskala</t>
  </si>
  <si>
    <t>Atte Nokka</t>
  </si>
  <si>
    <t>Samuel Nummela</t>
  </si>
  <si>
    <t>Eerik Nurminen</t>
  </si>
  <si>
    <t>Jarmo Paikkala</t>
  </si>
  <si>
    <t>Emil Piippo</t>
  </si>
  <si>
    <t>Arttu Pitkänen</t>
  </si>
  <si>
    <t>Tuomo Pollari</t>
  </si>
  <si>
    <t>Petja Pöyhönen</t>
  </si>
  <si>
    <t>Valtteri Rantala</t>
  </si>
  <si>
    <t>Antti Rissanen</t>
  </si>
  <si>
    <t>Tapio Ristimäki</t>
  </si>
  <si>
    <t>Väinö Ristimäki</t>
  </si>
  <si>
    <t>Arttu Ritala</t>
  </si>
  <si>
    <t>Ilkka Ruokola</t>
  </si>
  <si>
    <t>Vesa Ruuska</t>
  </si>
  <si>
    <t>Samuli Saarikko</t>
  </si>
  <si>
    <t>Tuomas Saarikko</t>
  </si>
  <si>
    <t>Mikko Saarinen</t>
  </si>
  <si>
    <t>Roope Salomaa</t>
  </si>
  <si>
    <t>Jukka-Pekka Seppänen</t>
  </si>
  <si>
    <t>Kari-Pekka Seppänen</t>
  </si>
  <si>
    <t>Akseli Skyttä</t>
  </si>
  <si>
    <t>Sakari Syrjälä</t>
  </si>
  <si>
    <t>Henri Taanila</t>
  </si>
  <si>
    <t>Jaakko Takala</t>
  </si>
  <si>
    <t>Panu Teittinen</t>
  </si>
  <si>
    <t>Jaakko Teppo</t>
  </si>
  <si>
    <t>Janne Tikkakoski</t>
  </si>
  <si>
    <t>Waltter Toiva</t>
  </si>
  <si>
    <t>Eevert Toivonen</t>
  </si>
  <si>
    <t>Vilhelm Toivonen</t>
  </si>
  <si>
    <t>Aleksi Tuovinen</t>
  </si>
  <si>
    <t>Mikko Vainio</t>
  </si>
  <si>
    <t>Janne Waulu</t>
  </si>
  <si>
    <t>Anton Vehkalahti</t>
  </si>
  <si>
    <t>Nuutti Vennelä</t>
  </si>
  <si>
    <t>Keijo Viilo</t>
  </si>
  <si>
    <t>Pasi Viitala</t>
  </si>
  <si>
    <t>Toni-Antti Viitasaari</t>
  </si>
  <si>
    <t>Ari Virekunnas</t>
  </si>
  <si>
    <t>Antti Virtanen</t>
  </si>
  <si>
    <t>Niko Virtanen</t>
  </si>
  <si>
    <t>Jaakko Vuorenmaa</t>
  </si>
  <si>
    <t>Antti Vähätalo</t>
  </si>
  <si>
    <t>Niilo Väisänen</t>
  </si>
  <si>
    <t>Antti Välkki</t>
  </si>
  <si>
    <t>Totte Välkki</t>
  </si>
  <si>
    <t>Mikko Yli-Kauppila</t>
  </si>
  <si>
    <t>Jyri Ylikoski</t>
  </si>
  <si>
    <t>D20</t>
  </si>
  <si>
    <t>D16</t>
  </si>
  <si>
    <t>D21</t>
  </si>
  <si>
    <t>D65</t>
  </si>
  <si>
    <t>D35</t>
  </si>
  <si>
    <t>Merja Rantanen</t>
  </si>
  <si>
    <t>D14</t>
  </si>
  <si>
    <t>D18</t>
  </si>
  <si>
    <t>Anni Haanpää</t>
  </si>
  <si>
    <t>Tuija Kuusela</t>
  </si>
  <si>
    <t>D40</t>
  </si>
  <si>
    <t>Maaret Rantanen</t>
  </si>
  <si>
    <t>D45</t>
  </si>
  <si>
    <t>Jaana Pietilä-Annala</t>
  </si>
  <si>
    <t>D12</t>
  </si>
  <si>
    <t>Liisa Matinheikki</t>
  </si>
  <si>
    <t>D55</t>
  </si>
  <si>
    <t>D60</t>
  </si>
  <si>
    <t>Sirra Toivonen</t>
  </si>
  <si>
    <t>D50</t>
  </si>
  <si>
    <t>Susanna Suojanen</t>
  </si>
  <si>
    <t>Alma Toivonen</t>
  </si>
  <si>
    <t>Jenni Joensuu-Partanen</t>
  </si>
  <si>
    <t>Arja Nurminen</t>
  </si>
  <si>
    <t>D10</t>
  </si>
  <si>
    <t>Salla Saarijärvi</t>
  </si>
  <si>
    <t>Anna-Sofia Marila</t>
  </si>
  <si>
    <t>D2015</t>
  </si>
  <si>
    <t>Emma-Riikka Laamanen</t>
  </si>
  <si>
    <t>Alisa Asp</t>
  </si>
  <si>
    <t>Pihla Häkkinen</t>
  </si>
  <si>
    <t>Ida Kontkanen</t>
  </si>
  <si>
    <t>Ronja Kontkanen</t>
  </si>
  <si>
    <t>D8</t>
  </si>
  <si>
    <t>Iida Koskinen</t>
  </si>
  <si>
    <t>Riikka Koskinen</t>
  </si>
  <si>
    <t>Kati Kuusisto</t>
  </si>
  <si>
    <t>Jonna Lindstedt</t>
  </si>
  <si>
    <t>Riitta Mähönen</t>
  </si>
  <si>
    <t>Emmi Oksanen</t>
  </si>
  <si>
    <t>Nina Papinsaari</t>
  </si>
  <si>
    <t>Vilma Pesu</t>
  </si>
  <si>
    <t>Valpuri Pohja</t>
  </si>
  <si>
    <t>Annika Rantanen</t>
  </si>
  <si>
    <t>Sanna Ritala</t>
  </si>
  <si>
    <t>Iiris Saarenpää</t>
  </si>
  <si>
    <t>Mervi Salo</t>
  </si>
  <si>
    <t>Katja Schüle</t>
  </si>
  <si>
    <t>Ella Skog</t>
  </si>
  <si>
    <t>Netta Toivanen</t>
  </si>
  <si>
    <t>Hilla Toivanen</t>
  </si>
  <si>
    <t>Miia Tukiainen</t>
  </si>
  <si>
    <t>Päivi Virekunnas</t>
  </si>
  <si>
    <t>Tiina Virtanen</t>
  </si>
  <si>
    <t>Emmi Mähönen</t>
  </si>
  <si>
    <t>Mari Saarinen</t>
  </si>
  <si>
    <t>Kerttu Kulmala</t>
  </si>
  <si>
    <t>Linnea Davidsson</t>
  </si>
  <si>
    <t xml:space="preserve">Iiris </t>
  </si>
  <si>
    <t>Simona Aebersold</t>
  </si>
  <si>
    <t>Valerie Aebischer</t>
  </si>
  <si>
    <t>Siiri Alakoski</t>
  </si>
  <si>
    <t>Vilma Annala</t>
  </si>
  <si>
    <t>Milja Asp</t>
  </si>
  <si>
    <t>D75</t>
  </si>
  <si>
    <t>Leena Brax</t>
  </si>
  <si>
    <t>Virva Brax</t>
  </si>
  <si>
    <t>Linnea Davidson</t>
  </si>
  <si>
    <t>Heidi Haapasalo</t>
  </si>
  <si>
    <t>Laura Hietakangas</t>
  </si>
  <si>
    <t>Julia Hirvonen</t>
  </si>
  <si>
    <t>Kira Holmala</t>
  </si>
  <si>
    <t>Elina Hossi</t>
  </si>
  <si>
    <t>Essi Jalanto</t>
  </si>
  <si>
    <t>Inka Joensivu</t>
  </si>
  <si>
    <t>Jutta Jussila</t>
  </si>
  <si>
    <t>Ennimaria Järventausta</t>
  </si>
  <si>
    <t>Tanja Kalari</t>
  </si>
  <si>
    <t>Elli-Noora Kamppuri</t>
  </si>
  <si>
    <t>Sara-Leena Kamppuri</t>
  </si>
  <si>
    <t>Mimosa Kaukinen</t>
  </si>
  <si>
    <t>Mari Kiekara</t>
  </si>
  <si>
    <t>Tytti Kirvesmies</t>
  </si>
  <si>
    <t>Anni Kivilaakso</t>
  </si>
  <si>
    <t>Kirsi Kivilaakso</t>
  </si>
  <si>
    <t>Maiju Kohonen</t>
  </si>
  <si>
    <t>Hanne Kolehmainen</t>
  </si>
  <si>
    <t>Katri Kontio</t>
  </si>
  <si>
    <t>Kirsi Kontio</t>
  </si>
  <si>
    <t>Hanna-Maija Koski</t>
  </si>
  <si>
    <t>Hanni Koski</t>
  </si>
  <si>
    <t>Aino Koskinen</t>
  </si>
  <si>
    <t>Anu Kovanen</t>
  </si>
  <si>
    <t>Sanni Kymäläinen</t>
  </si>
  <si>
    <t>D6</t>
  </si>
  <si>
    <t>Enni Laine</t>
  </si>
  <si>
    <t>Mari Laine</t>
  </si>
  <si>
    <t>Pihla Lampinen</t>
  </si>
  <si>
    <t>Siina Lampinen</t>
  </si>
  <si>
    <t>Laura Laukkanen</t>
  </si>
  <si>
    <t>Tuulia Laukkanen</t>
  </si>
  <si>
    <t>Sirkka-Liisa Lauronen</t>
  </si>
  <si>
    <t>Hanna Leinamo</t>
  </si>
  <si>
    <t>Reetta Leinamo</t>
  </si>
  <si>
    <t>Sonja Leinamo</t>
  </si>
  <si>
    <t>Peppi Leiponen</t>
  </si>
  <si>
    <t>Wilhelmiina Liuksiala</t>
  </si>
  <si>
    <t>Kaisa Lylynperä</t>
  </si>
  <si>
    <t>Maria Markula</t>
  </si>
  <si>
    <t>Sanna Matinheikki</t>
  </si>
  <si>
    <t>Salla Mustonen</t>
  </si>
  <si>
    <t>Pihla Myllykoski</t>
  </si>
  <si>
    <t>Johanna Määttälä</t>
  </si>
  <si>
    <t>Miia Niittynen</t>
  </si>
  <si>
    <t>Jutta Nurminen</t>
  </si>
  <si>
    <t>Heini Papinsaari</t>
  </si>
  <si>
    <t>Minttu Paunu</t>
  </si>
  <si>
    <t>Lotta Pesu</t>
  </si>
  <si>
    <t>Mervi Pesu</t>
  </si>
  <si>
    <t>Irma Pitkänen</t>
  </si>
  <si>
    <t>Salla Pitkänen</t>
  </si>
  <si>
    <t>Sinna Pitkänen</t>
  </si>
  <si>
    <t>Teija Rauhala</t>
  </si>
  <si>
    <t>Sanna Raunila</t>
  </si>
  <si>
    <t>Miina Rautakorpi</t>
  </si>
  <si>
    <t>Anna Ruokola</t>
  </si>
  <si>
    <t>Sari Saarijärvi</t>
  </si>
  <si>
    <t>Linda Sainio</t>
  </si>
  <si>
    <t>Kaisla Salmia</t>
  </si>
  <si>
    <t>Pirita Salomaa</t>
  </si>
  <si>
    <t>Susanna Savijoki</t>
  </si>
  <si>
    <t>Maija Sianoja</t>
  </si>
  <si>
    <t>Erja Simola</t>
  </si>
  <si>
    <t>Reea Simola</t>
  </si>
  <si>
    <t>Henna Skog</t>
  </si>
  <si>
    <t>Tuuli-Maija Stenman</t>
  </si>
  <si>
    <t>Ilona Tikkakoski</t>
  </si>
  <si>
    <t>Merja Toivonen</t>
  </si>
  <si>
    <t>Salla Vahvelainen</t>
  </si>
  <si>
    <t>Kaisa Vanhakylä</t>
  </si>
  <si>
    <t>Nina Viitala</t>
  </si>
  <si>
    <t>Sini Viitala</t>
  </si>
  <si>
    <t>Heta Virtanen</t>
  </si>
  <si>
    <t>Reeta Virtanen</t>
  </si>
  <si>
    <t>Iiris Yliaho</t>
  </si>
  <si>
    <t>Reetta Yliaho</t>
  </si>
  <si>
    <t>Marika Yli-Kauppila</t>
  </si>
  <si>
    <t>Tiina Äijälä</t>
  </si>
  <si>
    <t>sij</t>
  </si>
  <si>
    <t>sar</t>
  </si>
  <si>
    <t>Nimi</t>
  </si>
  <si>
    <t>Kisa1</t>
  </si>
  <si>
    <t>Kisa2</t>
  </si>
  <si>
    <t>Pist yht</t>
  </si>
  <si>
    <t>Keski-Tampereen Sprinttiviikko 2016-2017: pistetilanne oaakisa2:n jälkeen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</si>
</sst>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46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1" fillId="3" borderId="10" xfId="0" applyFont="1" applyFill="1" applyBorder="1"/>
    <xf numFmtId="0" fontId="2" fillId="3" borderId="0" xfId="1" applyFill="1"/>
    <xf numFmtId="0" fontId="2" fillId="0" borderId="0" xfId="1"/>
    <xf numFmtId="0" fontId="0" fillId="0" borderId="0" xfId="0" applyFont="1"/>
    <xf numFmtId="0" fontId="0" fillId="0" borderId="0" xfId="0" applyFont="1" applyFill="1" applyAlignment="1">
      <alignment horizontal="center"/>
    </xf>
    <xf numFmtId="0" fontId="3" fillId="0" borderId="0" xfId="1" applyFont="1" applyFill="1"/>
    <xf numFmtId="49" fontId="3" fillId="0" borderId="0" xfId="1" applyNumberFormat="1" applyFont="1"/>
    <xf numFmtId="0" fontId="0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2" fillId="4" borderId="0" xfId="1" applyFill="1"/>
    <xf numFmtId="0" fontId="2" fillId="0" borderId="0" xfId="1" applyFill="1"/>
    <xf numFmtId="0" fontId="0" fillId="5" borderId="0" xfId="0" applyFont="1" applyFill="1"/>
    <xf numFmtId="0" fontId="2" fillId="0" borderId="0" xfId="1" applyFont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6" borderId="14" xfId="0" applyFill="1" applyBorder="1"/>
    <xf numFmtId="0" fontId="0" fillId="6" borderId="10" xfId="0" applyFill="1" applyBorder="1"/>
    <xf numFmtId="0" fontId="0" fillId="6" borderId="10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46" fontId="0" fillId="0" borderId="0" xfId="0" applyNumberFormat="1" applyAlignment="1">
      <alignment horizontal="center"/>
    </xf>
    <xf numFmtId="46" fontId="0" fillId="0" borderId="3" xfId="0" applyNumberFormat="1" applyBorder="1" applyAlignment="1">
      <alignment horizontal="center"/>
    </xf>
    <xf numFmtId="46" fontId="0" fillId="0" borderId="0" xfId="0" applyNumberFormat="1" applyBorder="1" applyAlignment="1">
      <alignment horizontal="center"/>
    </xf>
    <xf numFmtId="46" fontId="0" fillId="0" borderId="8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46" fontId="0" fillId="0" borderId="11" xfId="0" applyNumberFormat="1" applyBorder="1"/>
    <xf numFmtId="46" fontId="0" fillId="0" borderId="12" xfId="0" applyNumberFormat="1" applyBorder="1"/>
    <xf numFmtId="46" fontId="0" fillId="0" borderId="13" xfId="0" applyNumberFormat="1" applyBorder="1"/>
    <xf numFmtId="46" fontId="0" fillId="7" borderId="4" xfId="0" applyNumberFormat="1" applyFill="1" applyBorder="1" applyAlignment="1">
      <alignment horizontal="center"/>
    </xf>
    <xf numFmtId="46" fontId="0" fillId="7" borderId="6" xfId="0" applyNumberFormat="1" applyFill="1" applyBorder="1" applyAlignment="1">
      <alignment horizontal="center"/>
    </xf>
    <xf numFmtId="46" fontId="0" fillId="7" borderId="9" xfId="0" applyNumberFormat="1" applyFill="1" applyBorder="1" applyAlignment="1">
      <alignment horizontal="center"/>
    </xf>
    <xf numFmtId="0" fontId="5" fillId="0" borderId="14" xfId="0" applyFont="1" applyBorder="1"/>
    <xf numFmtId="0" fontId="5" fillId="0" borderId="10" xfId="0" applyFont="1" applyBorder="1"/>
    <xf numFmtId="0" fontId="5" fillId="0" borderId="1" xfId="0" applyFont="1" applyBorder="1"/>
    <xf numFmtId="46" fontId="5" fillId="0" borderId="10" xfId="0" applyNumberFormat="1" applyFont="1" applyBorder="1" applyAlignment="1">
      <alignment horizontal="center"/>
    </xf>
    <xf numFmtId="46" fontId="5" fillId="0" borderId="1" xfId="0" applyNumberFormat="1" applyFont="1" applyBorder="1"/>
    <xf numFmtId="0" fontId="5" fillId="0" borderId="14" xfId="0" applyFont="1" applyBorder="1" applyAlignment="1">
      <alignment horizontal="center"/>
    </xf>
    <xf numFmtId="46" fontId="5" fillId="9" borderId="1" xfId="0" applyNumberFormat="1" applyFont="1" applyFill="1" applyBorder="1" applyAlignment="1">
      <alignment horizontal="left"/>
    </xf>
    <xf numFmtId="46" fontId="0" fillId="9" borderId="11" xfId="0" applyNumberFormat="1" applyFill="1" applyBorder="1" applyAlignment="1">
      <alignment horizontal="center"/>
    </xf>
    <xf numFmtId="46" fontId="0" fillId="9" borderId="12" xfId="0" applyNumberFormat="1" applyFill="1" applyBorder="1" applyAlignment="1">
      <alignment horizontal="center"/>
    </xf>
    <xf numFmtId="46" fontId="0" fillId="9" borderId="13" xfId="0" applyNumberForma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6" fontId="5" fillId="7" borderId="15" xfId="0" applyNumberFormat="1" applyFont="1" applyFill="1" applyBorder="1" applyAlignment="1">
      <alignment horizontal="left"/>
    </xf>
  </cellXfs>
  <cellStyles count="2">
    <cellStyle name="Normaali" xfId="0" builtinId="0"/>
    <cellStyle name="Normaali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-TSV_2016_kisa2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sa 1"/>
      <sheetName val="Kisa 2"/>
      <sheetName val="Kisa 3"/>
      <sheetName val="Kisa 4"/>
      <sheetName val="tasoitus"/>
      <sheetName val="yhteenveto laskenta"/>
    </sheetNames>
    <sheetDataSet>
      <sheetData sheetId="0">
        <row r="5">
          <cell r="C5" t="str">
            <v>Görre</v>
          </cell>
          <cell r="D5">
            <v>1.3090277777777779E-2</v>
          </cell>
          <cell r="E5">
            <v>4.6750992063492071E-3</v>
          </cell>
          <cell r="F5" t="e">
            <v>#N/A</v>
          </cell>
          <cell r="G5" t="e">
            <v>#N/A</v>
          </cell>
          <cell r="H5" t="e">
            <v>#N/A</v>
          </cell>
          <cell r="J5" t="e">
            <v>#N/A</v>
          </cell>
        </row>
        <row r="6">
          <cell r="C6" t="str">
            <v>Iiris</v>
          </cell>
          <cell r="D6">
            <v>1.8391203703703705E-2</v>
          </cell>
          <cell r="E6">
            <v>6.5682870370370374E-3</v>
          </cell>
          <cell r="F6" t="e">
            <v>#N/A</v>
          </cell>
          <cell r="G6" t="e">
            <v>#N/A</v>
          </cell>
          <cell r="H6" t="e">
            <v>#N/A</v>
          </cell>
          <cell r="J6" t="e">
            <v>#N/A</v>
          </cell>
        </row>
        <row r="7">
          <cell r="C7" t="str">
            <v>Olli-Pekka Heikkilä</v>
          </cell>
          <cell r="D7">
            <v>9.2245370370370363E-3</v>
          </cell>
          <cell r="E7">
            <v>2.8826678240740735E-3</v>
          </cell>
          <cell r="F7">
            <v>1.0416666666666667</v>
          </cell>
          <cell r="G7">
            <v>2.7673611111111102E-3</v>
          </cell>
          <cell r="H7" t="str">
            <v>H</v>
          </cell>
          <cell r="I7">
            <v>1</v>
          </cell>
          <cell r="J7">
            <v>50</v>
          </cell>
        </row>
        <row r="8">
          <cell r="C8" t="str">
            <v>Teemu Oksanen</v>
          </cell>
          <cell r="D8">
            <v>1.0104166666666668E-2</v>
          </cell>
          <cell r="E8">
            <v>3.1575520833333334E-3</v>
          </cell>
          <cell r="F8">
            <v>1.1363636363636365</v>
          </cell>
          <cell r="G8">
            <v>2.7786458333333331E-3</v>
          </cell>
          <cell r="H8" t="str">
            <v>H</v>
          </cell>
          <cell r="I8">
            <v>2</v>
          </cell>
          <cell r="J8">
            <v>46</v>
          </cell>
        </row>
        <row r="9">
          <cell r="C9" t="str">
            <v>Aleksi Niemi</v>
          </cell>
          <cell r="D9">
            <v>8.9351851851851866E-3</v>
          </cell>
          <cell r="E9">
            <v>2.7922453703703707E-3</v>
          </cell>
          <cell r="F9">
            <v>1</v>
          </cell>
          <cell r="G9">
            <v>2.7922453703703707E-3</v>
          </cell>
          <cell r="H9" t="str">
            <v>H</v>
          </cell>
          <cell r="I9">
            <v>3</v>
          </cell>
          <cell r="J9">
            <v>43</v>
          </cell>
        </row>
        <row r="10">
          <cell r="C10" t="str">
            <v>Sakari Koivuniemi</v>
          </cell>
          <cell r="D10">
            <v>1.0231481481481482E-2</v>
          </cell>
          <cell r="E10">
            <v>3.197337962962963E-3</v>
          </cell>
          <cell r="F10">
            <v>1.1363636363636365</v>
          </cell>
          <cell r="G10">
            <v>2.8136574074074071E-3</v>
          </cell>
          <cell r="H10" t="str">
            <v>H</v>
          </cell>
          <cell r="I10">
            <v>4</v>
          </cell>
          <cell r="J10">
            <v>40</v>
          </cell>
        </row>
        <row r="11">
          <cell r="C11" t="str">
            <v>Aaro Aho</v>
          </cell>
          <cell r="D11">
            <v>9.8842592592592576E-3</v>
          </cell>
          <cell r="E11">
            <v>3.0888310185185177E-3</v>
          </cell>
          <cell r="F11">
            <v>1.0869565217391304</v>
          </cell>
          <cell r="G11">
            <v>2.8417245370370363E-3</v>
          </cell>
          <cell r="H11" t="str">
            <v>H</v>
          </cell>
          <cell r="I11">
            <v>5</v>
          </cell>
          <cell r="J11">
            <v>37</v>
          </cell>
        </row>
        <row r="12">
          <cell r="C12" t="str">
            <v>Leo Matinheikki</v>
          </cell>
          <cell r="D12">
            <v>1.037037037037037E-2</v>
          </cell>
          <cell r="E12">
            <v>3.2407407407407406E-3</v>
          </cell>
          <cell r="F12">
            <v>1.1363636363636365</v>
          </cell>
          <cell r="G12">
            <v>2.8518518518518515E-3</v>
          </cell>
          <cell r="H12" t="str">
            <v>H</v>
          </cell>
          <cell r="I12">
            <v>5</v>
          </cell>
          <cell r="J12">
            <v>37</v>
          </cell>
        </row>
        <row r="13">
          <cell r="C13" t="str">
            <v>Mikko Sani</v>
          </cell>
          <cell r="D13">
            <v>1.1585648148148149E-2</v>
          </cell>
          <cell r="E13">
            <v>4.1377314814814818E-3</v>
          </cell>
          <cell r="F13">
            <v>1.4492753623188408</v>
          </cell>
          <cell r="G13">
            <v>2.8550347222222219E-3</v>
          </cell>
          <cell r="H13" t="str">
            <v>H</v>
          </cell>
          <cell r="I13">
            <v>7</v>
          </cell>
          <cell r="J13">
            <v>32</v>
          </cell>
        </row>
        <row r="14">
          <cell r="C14" t="str">
            <v>Akseli Konttila</v>
          </cell>
          <cell r="D14">
            <v>1.1828703703703704E-2</v>
          </cell>
          <cell r="E14">
            <v>3.6964699074074074E-3</v>
          </cell>
          <cell r="F14">
            <v>1.2345679012345678</v>
          </cell>
          <cell r="G14">
            <v>2.9941406250000003E-3</v>
          </cell>
          <cell r="H14" t="str">
            <v>H</v>
          </cell>
          <cell r="I14">
            <v>8</v>
          </cell>
          <cell r="J14">
            <v>30</v>
          </cell>
        </row>
        <row r="15">
          <cell r="C15" t="str">
            <v>Timo Saarinen</v>
          </cell>
          <cell r="D15">
            <v>1.0219907407407408E-2</v>
          </cell>
          <cell r="E15">
            <v>3.193721064814815E-3</v>
          </cell>
          <cell r="F15">
            <v>1.0638297872340425</v>
          </cell>
          <cell r="G15">
            <v>3.0020978009259263E-3</v>
          </cell>
          <cell r="H15" t="str">
            <v>H</v>
          </cell>
          <cell r="I15">
            <v>8</v>
          </cell>
          <cell r="J15">
            <v>30</v>
          </cell>
        </row>
        <row r="16">
          <cell r="C16" t="str">
            <v>Timo Parttimaa</v>
          </cell>
          <cell r="D16">
            <v>1.1180555555555556E-2</v>
          </cell>
          <cell r="E16">
            <v>3.4939236111111113E-3</v>
          </cell>
          <cell r="F16">
            <v>1.1627906976744187</v>
          </cell>
          <cell r="G16">
            <v>3.0047743055555557E-3</v>
          </cell>
          <cell r="H16" t="str">
            <v>H</v>
          </cell>
          <cell r="I16">
            <v>10</v>
          </cell>
          <cell r="J16">
            <v>26</v>
          </cell>
        </row>
        <row r="17">
          <cell r="C17" t="str">
            <v>Arttu Vesterinen</v>
          </cell>
          <cell r="D17">
            <v>1.0497685185185186E-2</v>
          </cell>
          <cell r="E17">
            <v>3.2805266203703707E-3</v>
          </cell>
          <cell r="F17">
            <v>1.0869565217391304</v>
          </cell>
          <cell r="G17">
            <v>3.0180844907407413E-3</v>
          </cell>
          <cell r="H17" t="str">
            <v>H</v>
          </cell>
          <cell r="I17">
            <v>11</v>
          </cell>
          <cell r="J17">
            <v>24</v>
          </cell>
        </row>
        <row r="18">
          <cell r="C18" t="str">
            <v>Jouni Mähönen</v>
          </cell>
          <cell r="D18">
            <v>1.1319444444444444E-2</v>
          </cell>
          <cell r="E18">
            <v>3.5373263888888889E-3</v>
          </cell>
          <cell r="F18">
            <v>1.1627906976744187</v>
          </cell>
          <cell r="G18">
            <v>3.0421006944444441E-3</v>
          </cell>
          <cell r="H18" t="str">
            <v>H</v>
          </cell>
          <cell r="I18">
            <v>12</v>
          </cell>
          <cell r="J18">
            <v>22</v>
          </cell>
        </row>
        <row r="19">
          <cell r="C19" t="str">
            <v>Juho Nieminen</v>
          </cell>
          <cell r="D19">
            <v>1.2106481481481482E-2</v>
          </cell>
          <cell r="E19">
            <v>3.7832754629629631E-3</v>
          </cell>
          <cell r="F19">
            <v>1.2345679012345678</v>
          </cell>
          <cell r="G19">
            <v>3.0644531250000003E-3</v>
          </cell>
          <cell r="H19" t="str">
            <v>H</v>
          </cell>
          <cell r="I19">
            <v>13</v>
          </cell>
          <cell r="J19">
            <v>20</v>
          </cell>
        </row>
        <row r="20">
          <cell r="C20" t="str">
            <v>Ari Ovaska</v>
          </cell>
          <cell r="D20">
            <v>1.3541666666666667E-2</v>
          </cell>
          <cell r="E20">
            <v>4.836309523809524E-3</v>
          </cell>
          <cell r="F20">
            <v>1.5625</v>
          </cell>
          <cell r="G20">
            <v>3.0952380952380953E-3</v>
          </cell>
          <cell r="H20" t="str">
            <v>H</v>
          </cell>
          <cell r="I20">
            <v>14</v>
          </cell>
          <cell r="J20">
            <v>18</v>
          </cell>
        </row>
        <row r="21">
          <cell r="C21" t="str">
            <v>Jarkko Laine</v>
          </cell>
          <cell r="D21">
            <v>1.0578703703703703E-2</v>
          </cell>
          <cell r="E21">
            <v>3.3058449074074071E-3</v>
          </cell>
          <cell r="F21">
            <v>1.0638297872340425</v>
          </cell>
          <cell r="G21">
            <v>3.1074942129629625E-3</v>
          </cell>
          <cell r="H21" t="str">
            <v>H</v>
          </cell>
          <cell r="I21">
            <v>15</v>
          </cell>
          <cell r="J21">
            <v>16</v>
          </cell>
        </row>
        <row r="22">
          <cell r="C22" t="str">
            <v>Raino Pesu</v>
          </cell>
          <cell r="D22">
            <v>1.1122685185185185E-2</v>
          </cell>
          <cell r="E22">
            <v>3.47583912037037E-3</v>
          </cell>
          <cell r="F22">
            <v>1.1111111111111112</v>
          </cell>
          <cell r="G22">
            <v>3.1282552083333327E-3</v>
          </cell>
          <cell r="H22" t="str">
            <v>H</v>
          </cell>
          <cell r="I22">
            <v>16</v>
          </cell>
          <cell r="J22">
            <v>15</v>
          </cell>
        </row>
        <row r="23">
          <cell r="C23" t="str">
            <v>Eemil Koskinen RaN</v>
          </cell>
          <cell r="D23">
            <v>1.2361111111111113E-2</v>
          </cell>
          <cell r="E23">
            <v>3.8628472222222224E-3</v>
          </cell>
          <cell r="F23">
            <v>1.2345679012345678</v>
          </cell>
          <cell r="G23">
            <v>3.1289062500000002E-3</v>
          </cell>
          <cell r="H23" t="str">
            <v>H</v>
          </cell>
          <cell r="I23">
            <v>16</v>
          </cell>
          <cell r="J23">
            <v>15</v>
          </cell>
        </row>
        <row r="24">
          <cell r="C24" t="str">
            <v>Hannu Aasla</v>
          </cell>
          <cell r="D24">
            <v>1.4583333333333332E-2</v>
          </cell>
          <cell r="E24">
            <v>4.5572916666666661E-3</v>
          </cell>
          <cell r="F24">
            <v>1.4492753623188408</v>
          </cell>
          <cell r="G24">
            <v>3.1445312499999993E-3</v>
          </cell>
          <cell r="H24" t="str">
            <v>H</v>
          </cell>
          <cell r="I24">
            <v>18</v>
          </cell>
          <cell r="J24">
            <v>13</v>
          </cell>
        </row>
        <row r="25">
          <cell r="C25" t="str">
            <v>Markus Salo</v>
          </cell>
          <cell r="D25">
            <v>1.1261574074074071E-2</v>
          </cell>
          <cell r="E25">
            <v>3.5192418981481472E-3</v>
          </cell>
          <cell r="F25">
            <v>1.1111111111111112</v>
          </cell>
          <cell r="G25">
            <v>3.1673177083333323E-3</v>
          </cell>
          <cell r="H25" t="str">
            <v>H</v>
          </cell>
          <cell r="I25">
            <v>19</v>
          </cell>
          <cell r="J25">
            <v>12</v>
          </cell>
        </row>
        <row r="26">
          <cell r="C26" t="str">
            <v>Konsta Pitkänen</v>
          </cell>
          <cell r="D26">
            <v>1.1018518518518518E-2</v>
          </cell>
          <cell r="E26">
            <v>3.4432870370370368E-3</v>
          </cell>
          <cell r="F26">
            <v>1.0869565217391304</v>
          </cell>
          <cell r="G26">
            <v>3.1678240740740742E-3</v>
          </cell>
          <cell r="H26" t="str">
            <v>H</v>
          </cell>
          <cell r="I26">
            <v>19</v>
          </cell>
          <cell r="J26">
            <v>12</v>
          </cell>
        </row>
        <row r="27">
          <cell r="C27" t="str">
            <v>Kari Papinsaari</v>
          </cell>
          <cell r="D27">
            <v>1.4722222222222222E-2</v>
          </cell>
          <cell r="E27">
            <v>4.6006944444444437E-3</v>
          </cell>
          <cell r="F27">
            <v>1.4492753623188408</v>
          </cell>
          <cell r="G27">
            <v>3.1744791666666657E-3</v>
          </cell>
          <cell r="H27" t="str">
            <v>H</v>
          </cell>
          <cell r="I27">
            <v>19</v>
          </cell>
          <cell r="J27">
            <v>12</v>
          </cell>
        </row>
        <row r="28">
          <cell r="C28" t="str">
            <v>Reijo Viitanen</v>
          </cell>
          <cell r="D28">
            <v>1.2731481481481481E-2</v>
          </cell>
          <cell r="E28">
            <v>3.9785879629629624E-3</v>
          </cell>
          <cell r="F28">
            <v>1.25</v>
          </cell>
          <cell r="G28">
            <v>3.1828703703703698E-3</v>
          </cell>
          <cell r="H28" t="str">
            <v>H</v>
          </cell>
          <cell r="I28">
            <v>22</v>
          </cell>
          <cell r="J28">
            <v>9</v>
          </cell>
        </row>
        <row r="29">
          <cell r="C29" t="str">
            <v>Timo Äijälä</v>
          </cell>
          <cell r="D29">
            <v>1.1898148148148149E-2</v>
          </cell>
          <cell r="E29">
            <v>3.7181712962962962E-3</v>
          </cell>
          <cell r="F29">
            <v>1.1627906976744187</v>
          </cell>
          <cell r="G29">
            <v>3.1976273148148146E-3</v>
          </cell>
          <cell r="H29" t="str">
            <v>H</v>
          </cell>
          <cell r="I29">
            <v>23</v>
          </cell>
          <cell r="J29">
            <v>8</v>
          </cell>
        </row>
        <row r="30">
          <cell r="C30" t="str">
            <v>Toni Venäläinen</v>
          </cell>
          <cell r="D30">
            <v>1.1921296296296298E-2</v>
          </cell>
          <cell r="E30">
            <v>3.7254050925925931E-3</v>
          </cell>
          <cell r="F30">
            <v>1.1627906976744187</v>
          </cell>
          <cell r="G30">
            <v>3.2038483796296298E-3</v>
          </cell>
          <cell r="H30" t="str">
            <v>H</v>
          </cell>
          <cell r="I30">
            <v>24</v>
          </cell>
          <cell r="J30">
            <v>7</v>
          </cell>
        </row>
        <row r="31">
          <cell r="C31" t="str">
            <v>Seeti Salonen</v>
          </cell>
          <cell r="D31">
            <v>1.2662037037037039E-2</v>
          </cell>
          <cell r="E31">
            <v>3.9568865740740745E-3</v>
          </cell>
          <cell r="F31">
            <v>1.2345679012345678</v>
          </cell>
          <cell r="G31">
            <v>3.2050781250000005E-3</v>
          </cell>
          <cell r="H31" t="str">
            <v>H</v>
          </cell>
          <cell r="I31">
            <v>24</v>
          </cell>
          <cell r="J31">
            <v>7</v>
          </cell>
        </row>
        <row r="32">
          <cell r="C32" t="str">
            <v>Saku Asikainen</v>
          </cell>
          <cell r="D32">
            <v>1.0960648148148148E-2</v>
          </cell>
          <cell r="E32">
            <v>3.425202546296296E-3</v>
          </cell>
          <cell r="F32">
            <v>1.0638297872340425</v>
          </cell>
          <cell r="G32">
            <v>3.2196903935185184E-3</v>
          </cell>
          <cell r="H32" t="str">
            <v>H</v>
          </cell>
          <cell r="I32">
            <v>26</v>
          </cell>
          <cell r="J32">
            <v>5</v>
          </cell>
        </row>
        <row r="33">
          <cell r="C33" t="str">
            <v>Jarno Riikonen</v>
          </cell>
          <cell r="D33">
            <v>1.1458333333333334E-2</v>
          </cell>
          <cell r="E33">
            <v>3.580729166666667E-3</v>
          </cell>
          <cell r="F33">
            <v>1.1111111111111112</v>
          </cell>
          <cell r="G33">
            <v>3.2226562500000003E-3</v>
          </cell>
          <cell r="H33" t="str">
            <v>H</v>
          </cell>
          <cell r="I33">
            <v>26</v>
          </cell>
          <cell r="J33">
            <v>5</v>
          </cell>
        </row>
        <row r="34">
          <cell r="C34" t="str">
            <v>Jyri Jyrkkäranta</v>
          </cell>
          <cell r="D34">
            <v>1.292824074074074E-2</v>
          </cell>
          <cell r="E34">
            <v>4.0400752314814813E-3</v>
          </cell>
          <cell r="F34">
            <v>1.25</v>
          </cell>
          <cell r="G34">
            <v>3.232060185185185E-3</v>
          </cell>
          <cell r="H34" t="str">
            <v>H</v>
          </cell>
          <cell r="I34">
            <v>28</v>
          </cell>
          <cell r="J34">
            <v>3</v>
          </cell>
        </row>
        <row r="35">
          <cell r="C35" t="str">
            <v>Jukka Kyrölä</v>
          </cell>
          <cell r="D35">
            <v>1.4189814814814815E-2</v>
          </cell>
          <cell r="E35">
            <v>5.0677910052910058E-3</v>
          </cell>
          <cell r="F35">
            <v>1.5625</v>
          </cell>
          <cell r="G35">
            <v>3.2433862433862439E-3</v>
          </cell>
          <cell r="H35" t="str">
            <v>H</v>
          </cell>
          <cell r="I35">
            <v>29</v>
          </cell>
          <cell r="J35">
            <v>2</v>
          </cell>
        </row>
        <row r="36">
          <cell r="C36" t="str">
            <v>Marko Pitkänen</v>
          </cell>
          <cell r="D36">
            <v>1.1539351851851851E-2</v>
          </cell>
          <cell r="E36">
            <v>3.6060474537037033E-3</v>
          </cell>
          <cell r="F36">
            <v>1.1111111111111112</v>
          </cell>
          <cell r="G36">
            <v>3.2454427083333328E-3</v>
          </cell>
          <cell r="H36" t="str">
            <v>H</v>
          </cell>
          <cell r="I36">
            <v>29</v>
          </cell>
          <cell r="J36">
            <v>2</v>
          </cell>
        </row>
        <row r="37">
          <cell r="C37" t="str">
            <v>Aapo Liponkoski</v>
          </cell>
          <cell r="D37">
            <v>1.3692129629629629E-2</v>
          </cell>
          <cell r="E37">
            <v>4.2787905092592591E-3</v>
          </cell>
          <cell r="F37">
            <v>1.3157894736842106</v>
          </cell>
          <cell r="G37">
            <v>3.2518807870370366E-3</v>
          </cell>
          <cell r="H37" t="str">
            <v>H</v>
          </cell>
          <cell r="I37">
            <v>31</v>
          </cell>
          <cell r="J37">
            <v>1</v>
          </cell>
        </row>
        <row r="38">
          <cell r="C38" t="str">
            <v>Tero Mamia</v>
          </cell>
          <cell r="D38">
            <v>1.1655092592592594E-2</v>
          </cell>
          <cell r="E38">
            <v>3.6422164351851854E-3</v>
          </cell>
          <cell r="F38">
            <v>1.1111111111111112</v>
          </cell>
          <cell r="G38">
            <v>3.2779947916666669E-3</v>
          </cell>
          <cell r="H38" t="str">
            <v>H</v>
          </cell>
          <cell r="I38">
            <v>32</v>
          </cell>
          <cell r="J38">
            <v>1</v>
          </cell>
        </row>
        <row r="39">
          <cell r="C39" t="str">
            <v>Konsta Puranen</v>
          </cell>
          <cell r="D39">
            <v>1.1446759259259261E-2</v>
          </cell>
          <cell r="E39">
            <v>3.577112268518519E-3</v>
          </cell>
          <cell r="F39">
            <v>1.0869565217391304</v>
          </cell>
          <cell r="G39">
            <v>3.2909432870370375E-3</v>
          </cell>
          <cell r="H39" t="str">
            <v>H</v>
          </cell>
          <cell r="I39">
            <v>33</v>
          </cell>
          <cell r="J39">
            <v>1</v>
          </cell>
        </row>
        <row r="40">
          <cell r="C40" t="str">
            <v>Kaj Koskinen</v>
          </cell>
          <cell r="D40">
            <v>1.6516203703703703E-2</v>
          </cell>
          <cell r="E40">
            <v>5.161313657407407E-3</v>
          </cell>
          <cell r="F40">
            <v>1.5625</v>
          </cell>
          <cell r="G40">
            <v>3.3032407407407403E-3</v>
          </cell>
          <cell r="H40" t="str">
            <v>H</v>
          </cell>
          <cell r="I40">
            <v>34</v>
          </cell>
          <cell r="J40">
            <v>1</v>
          </cell>
        </row>
        <row r="41">
          <cell r="C41" t="str">
            <v>Kari Jussila</v>
          </cell>
          <cell r="D41">
            <v>1.2418981481481482E-2</v>
          </cell>
          <cell r="E41">
            <v>3.8809317129629632E-3</v>
          </cell>
          <cell r="F41">
            <v>1.1627906976744187</v>
          </cell>
          <cell r="G41">
            <v>3.3376012731481481E-3</v>
          </cell>
          <cell r="H41" t="str">
            <v>H</v>
          </cell>
          <cell r="I41">
            <v>35</v>
          </cell>
          <cell r="J41">
            <v>1</v>
          </cell>
        </row>
        <row r="42">
          <cell r="C42" t="str">
            <v>Tommi Granholm</v>
          </cell>
          <cell r="D42">
            <v>1.4421296296296295E-2</v>
          </cell>
          <cell r="E42">
            <v>4.5066550925925916E-3</v>
          </cell>
          <cell r="F42">
            <v>1.3333333333333333</v>
          </cell>
          <cell r="G42">
            <v>3.3799913194444437E-3</v>
          </cell>
          <cell r="H42" t="str">
            <v>H</v>
          </cell>
          <cell r="I42">
            <v>36</v>
          </cell>
          <cell r="J42">
            <v>1</v>
          </cell>
        </row>
        <row r="43">
          <cell r="C43" t="str">
            <v>Timo Salonen</v>
          </cell>
          <cell r="D43">
            <v>1.357638888888889E-2</v>
          </cell>
          <cell r="E43">
            <v>4.2426215277777775E-3</v>
          </cell>
          <cell r="F43">
            <v>1.25</v>
          </cell>
          <cell r="G43">
            <v>3.394097222222222E-3</v>
          </cell>
          <cell r="H43" t="str">
            <v>H</v>
          </cell>
          <cell r="I43">
            <v>37</v>
          </cell>
          <cell r="J43">
            <v>1</v>
          </cell>
        </row>
        <row r="44">
          <cell r="C44" t="str">
            <v>Jukka Kallio</v>
          </cell>
          <cell r="D44">
            <v>1.4490740740740742E-2</v>
          </cell>
          <cell r="E44">
            <v>4.5283564814814813E-3</v>
          </cell>
          <cell r="F44">
            <v>1.3333333333333333</v>
          </cell>
          <cell r="G44">
            <v>3.3962673611111112E-3</v>
          </cell>
          <cell r="H44" t="str">
            <v>H</v>
          </cell>
          <cell r="I44">
            <v>38</v>
          </cell>
          <cell r="J44">
            <v>1</v>
          </cell>
        </row>
        <row r="45">
          <cell r="C45" t="str">
            <v>Ossi Järvinen</v>
          </cell>
          <cell r="D45">
            <v>1.1354166666666667E-2</v>
          </cell>
          <cell r="E45">
            <v>3.5481770833333333E-3</v>
          </cell>
          <cell r="F45">
            <v>1.0416666666666667</v>
          </cell>
          <cell r="G45">
            <v>3.4062499999999996E-3</v>
          </cell>
          <cell r="H45" t="str">
            <v>H</v>
          </cell>
          <cell r="I45">
            <v>39</v>
          </cell>
          <cell r="J45">
            <v>1</v>
          </cell>
        </row>
        <row r="46">
          <cell r="C46" t="str">
            <v>Seppo Kuusisto</v>
          </cell>
          <cell r="D46">
            <v>1.2708333333333334E-2</v>
          </cell>
          <cell r="E46">
            <v>3.9713541666666664E-3</v>
          </cell>
          <cell r="F46">
            <v>1.1627906976744187</v>
          </cell>
          <cell r="G46">
            <v>3.4153645833333328E-3</v>
          </cell>
          <cell r="H46" t="str">
            <v>H</v>
          </cell>
          <cell r="I46">
            <v>40</v>
          </cell>
          <cell r="J46">
            <v>1</v>
          </cell>
        </row>
        <row r="47">
          <cell r="C47" t="str">
            <v>Pasi Isokallio</v>
          </cell>
          <cell r="D47">
            <v>1.3865740740740739E-2</v>
          </cell>
          <cell r="E47">
            <v>4.3330439814814811E-3</v>
          </cell>
          <cell r="F47">
            <v>1.25</v>
          </cell>
          <cell r="G47">
            <v>3.4664351851851848E-3</v>
          </cell>
          <cell r="H47" t="str">
            <v>H</v>
          </cell>
          <cell r="I47">
            <v>41</v>
          </cell>
          <cell r="J47">
            <v>1</v>
          </cell>
        </row>
        <row r="48">
          <cell r="C48" t="str">
            <v>Jari Lepo</v>
          </cell>
          <cell r="D48">
            <v>1.2939814814814814E-2</v>
          </cell>
          <cell r="E48">
            <v>4.0436921296296289E-3</v>
          </cell>
          <cell r="F48">
            <v>1.1627906976744187</v>
          </cell>
          <cell r="G48">
            <v>3.4775752314814808E-3</v>
          </cell>
          <cell r="H48" t="str">
            <v>H</v>
          </cell>
          <cell r="I48">
            <v>42</v>
          </cell>
          <cell r="J48">
            <v>1</v>
          </cell>
        </row>
        <row r="49">
          <cell r="C49" t="str">
            <v>Pentti Koivisto</v>
          </cell>
          <cell r="D49">
            <v>1.8657407407407407E-2</v>
          </cell>
          <cell r="E49">
            <v>5.8304398148148143E-3</v>
          </cell>
          <cell r="F49">
            <v>1.6666666666666667</v>
          </cell>
          <cell r="G49">
            <v>3.4982638888888884E-3</v>
          </cell>
          <cell r="H49" t="str">
            <v>H</v>
          </cell>
          <cell r="I49">
            <v>43</v>
          </cell>
          <cell r="J49">
            <v>1</v>
          </cell>
        </row>
        <row r="50">
          <cell r="C50" t="str">
            <v>Jari Toivonen</v>
          </cell>
          <cell r="D50">
            <v>1.4976851851851852E-2</v>
          </cell>
          <cell r="E50">
            <v>4.6802662037037038E-3</v>
          </cell>
          <cell r="F50">
            <v>1.3333333333333333</v>
          </cell>
          <cell r="G50">
            <v>3.5101996527777779E-3</v>
          </cell>
          <cell r="H50" t="str">
            <v>H</v>
          </cell>
          <cell r="I50">
            <v>44</v>
          </cell>
          <cell r="J50">
            <v>1</v>
          </cell>
        </row>
        <row r="51">
          <cell r="C51" t="str">
            <v>Matti Haarajoki</v>
          </cell>
          <cell r="D51">
            <v>1.5439814814814816E-2</v>
          </cell>
          <cell r="E51">
            <v>5.5142195767195774E-3</v>
          </cell>
          <cell r="F51">
            <v>1.5625</v>
          </cell>
          <cell r="G51">
            <v>3.5291005291005293E-3</v>
          </cell>
          <cell r="H51" t="str">
            <v>H</v>
          </cell>
          <cell r="I51">
            <v>45</v>
          </cell>
          <cell r="J51">
            <v>1</v>
          </cell>
        </row>
        <row r="52">
          <cell r="C52" t="str">
            <v>Ismo Raitanen</v>
          </cell>
          <cell r="D52">
            <v>1.315972222222222E-2</v>
          </cell>
          <cell r="E52">
            <v>4.1124131944444437E-3</v>
          </cell>
          <cell r="F52">
            <v>1.1627906976744187</v>
          </cell>
          <cell r="G52">
            <v>3.5366753472222214E-3</v>
          </cell>
          <cell r="H52" t="str">
            <v>H</v>
          </cell>
          <cell r="I52">
            <v>46</v>
          </cell>
          <cell r="J52">
            <v>1</v>
          </cell>
        </row>
        <row r="53">
          <cell r="C53" t="str">
            <v>Janne Konttila</v>
          </cell>
          <cell r="D53">
            <v>1.2650462962962962E-2</v>
          </cell>
          <cell r="E53">
            <v>3.9532696759259252E-3</v>
          </cell>
          <cell r="F53">
            <v>1.1111111111111112</v>
          </cell>
          <cell r="G53">
            <v>3.5579427083333327E-3</v>
          </cell>
          <cell r="H53" t="str">
            <v>H</v>
          </cell>
          <cell r="I53">
            <v>47</v>
          </cell>
          <cell r="J53">
            <v>1</v>
          </cell>
        </row>
        <row r="54">
          <cell r="C54" t="str">
            <v>Heikki Tukiainen</v>
          </cell>
          <cell r="D54">
            <v>1.2673611111111109E-2</v>
          </cell>
          <cell r="E54">
            <v>3.9605034722222212E-3</v>
          </cell>
          <cell r="F54">
            <v>1.1111111111111112</v>
          </cell>
          <cell r="G54">
            <v>3.564453124999999E-3</v>
          </cell>
          <cell r="H54" t="str">
            <v>H</v>
          </cell>
          <cell r="I54">
            <v>48</v>
          </cell>
          <cell r="J54">
            <v>1</v>
          </cell>
        </row>
        <row r="55">
          <cell r="C55" t="str">
            <v>Kiri Huhtanen</v>
          </cell>
          <cell r="D55">
            <v>1.2430555555555554E-2</v>
          </cell>
          <cell r="E55">
            <v>3.8845486111111103E-3</v>
          </cell>
          <cell r="F55">
            <v>1.0869565217391304</v>
          </cell>
          <cell r="G55">
            <v>3.5737847222222217E-3</v>
          </cell>
          <cell r="H55" t="str">
            <v>H</v>
          </cell>
          <cell r="I55">
            <v>49</v>
          </cell>
          <cell r="J55">
            <v>1</v>
          </cell>
        </row>
        <row r="56">
          <cell r="C56" t="str">
            <v>Vili Olkkonen</v>
          </cell>
          <cell r="D56">
            <v>1.4155092592592592E-2</v>
          </cell>
          <cell r="E56">
            <v>4.4234664351851848E-3</v>
          </cell>
          <cell r="F56">
            <v>1.2345679012345678</v>
          </cell>
          <cell r="G56">
            <v>3.5830078125E-3</v>
          </cell>
          <cell r="H56" t="str">
            <v>H</v>
          </cell>
          <cell r="I56">
            <v>50</v>
          </cell>
          <cell r="J56">
            <v>1</v>
          </cell>
        </row>
        <row r="57">
          <cell r="C57" t="str">
            <v>Joona Yliaho</v>
          </cell>
          <cell r="D57">
            <v>1.4224537037037037E-2</v>
          </cell>
          <cell r="E57">
            <v>4.4451678240740736E-3</v>
          </cell>
          <cell r="F57">
            <v>1.2345679012345678</v>
          </cell>
          <cell r="G57">
            <v>3.6005859374999998E-3</v>
          </cell>
          <cell r="H57" t="str">
            <v>H</v>
          </cell>
          <cell r="I57">
            <v>51</v>
          </cell>
          <cell r="J57">
            <v>1</v>
          </cell>
        </row>
        <row r="58">
          <cell r="C58" t="str">
            <v>Kasper Salo</v>
          </cell>
          <cell r="D58">
            <v>1.4293981481481482E-2</v>
          </cell>
          <cell r="E58">
            <v>4.4668692129629633E-3</v>
          </cell>
          <cell r="F58">
            <v>1.2345679012345678</v>
          </cell>
          <cell r="G58">
            <v>3.6181640625000005E-3</v>
          </cell>
          <cell r="H58" t="str">
            <v>H</v>
          </cell>
          <cell r="I58">
            <v>52</v>
          </cell>
          <cell r="J58">
            <v>1</v>
          </cell>
        </row>
        <row r="59">
          <cell r="C59" t="str">
            <v>Antti Rantala</v>
          </cell>
          <cell r="D59">
            <v>1.1597222222222222E-2</v>
          </cell>
          <cell r="E59">
            <v>3.6241319444444441E-3</v>
          </cell>
          <cell r="F59">
            <v>1</v>
          </cell>
          <cell r="G59">
            <v>3.6241319444444441E-3</v>
          </cell>
          <cell r="H59" t="str">
            <v>H</v>
          </cell>
          <cell r="I59">
            <v>53</v>
          </cell>
          <cell r="J59">
            <v>1</v>
          </cell>
        </row>
        <row r="60">
          <cell r="C60" t="str">
            <v>Jari Kymäläinen</v>
          </cell>
          <cell r="D60">
            <v>1.5648148148148151E-2</v>
          </cell>
          <cell r="E60">
            <v>4.8900462962962968E-3</v>
          </cell>
          <cell r="F60">
            <v>1.3333333333333333</v>
          </cell>
          <cell r="G60">
            <v>3.6675347222222226E-3</v>
          </cell>
          <cell r="H60" t="str">
            <v>H</v>
          </cell>
          <cell r="I60">
            <v>54</v>
          </cell>
          <cell r="J60">
            <v>1</v>
          </cell>
        </row>
        <row r="61">
          <cell r="C61" t="str">
            <v>Joel Schüle</v>
          </cell>
          <cell r="D61">
            <v>1.3344907407407408E-2</v>
          </cell>
          <cell r="E61">
            <v>4.170283564814815E-3</v>
          </cell>
          <cell r="F61">
            <v>1.1363636363636365</v>
          </cell>
          <cell r="G61">
            <v>3.669849537037037E-3</v>
          </cell>
          <cell r="H61" t="str">
            <v>H</v>
          </cell>
          <cell r="I61">
            <v>55</v>
          </cell>
          <cell r="J61">
            <v>1</v>
          </cell>
        </row>
        <row r="62">
          <cell r="C62" t="str">
            <v>Teppo Salmia</v>
          </cell>
          <cell r="D62">
            <v>1.486111111111111E-2</v>
          </cell>
          <cell r="E62">
            <v>4.6440972222222213E-3</v>
          </cell>
          <cell r="F62">
            <v>1.25</v>
          </cell>
          <cell r="G62">
            <v>3.715277777777777E-3</v>
          </cell>
          <cell r="H62" t="str">
            <v>H</v>
          </cell>
          <cell r="I62">
            <v>56</v>
          </cell>
          <cell r="J62">
            <v>1</v>
          </cell>
        </row>
        <row r="63">
          <cell r="C63" t="str">
            <v>Arto Hokkanen</v>
          </cell>
          <cell r="D63">
            <v>1.5057870370370369E-2</v>
          </cell>
          <cell r="E63">
            <v>4.7055844907407402E-3</v>
          </cell>
          <cell r="F63">
            <v>1.25</v>
          </cell>
          <cell r="G63">
            <v>3.7644675925925923E-3</v>
          </cell>
          <cell r="H63" t="str">
            <v>H</v>
          </cell>
          <cell r="I63">
            <v>57</v>
          </cell>
          <cell r="J63">
            <v>1</v>
          </cell>
        </row>
        <row r="64">
          <cell r="C64" t="str">
            <v>Aatos Riikonen</v>
          </cell>
          <cell r="D64">
            <v>1.5810185185185184E-2</v>
          </cell>
          <cell r="E64">
            <v>5.6464947089947086E-3</v>
          </cell>
          <cell r="F64">
            <v>1.4705882352941175</v>
          </cell>
          <cell r="G64">
            <v>3.8396164021164024E-3</v>
          </cell>
          <cell r="H64" t="str">
            <v>H</v>
          </cell>
          <cell r="I64">
            <v>58</v>
          </cell>
          <cell r="J64">
            <v>1</v>
          </cell>
        </row>
        <row r="65">
          <cell r="C65" t="str">
            <v>Marko Yliaho</v>
          </cell>
          <cell r="D65">
            <v>1.3657407407407408E-2</v>
          </cell>
          <cell r="E65">
            <v>4.2679398148148147E-3</v>
          </cell>
          <cell r="F65">
            <v>1.1111111111111112</v>
          </cell>
          <cell r="G65">
            <v>3.8411458333333331E-3</v>
          </cell>
          <cell r="H65" t="str">
            <v>H</v>
          </cell>
          <cell r="I65">
            <v>59</v>
          </cell>
          <cell r="J65">
            <v>1</v>
          </cell>
        </row>
        <row r="66">
          <cell r="C66" t="str">
            <v>Markus Ritala</v>
          </cell>
          <cell r="D66">
            <v>1.3206018518518518E-2</v>
          </cell>
          <cell r="E66">
            <v>4.1268807870370365E-3</v>
          </cell>
          <cell r="F66">
            <v>1.0638297872340425</v>
          </cell>
          <cell r="G66">
            <v>3.8792679398148146E-3</v>
          </cell>
          <cell r="H66" t="str">
            <v>H</v>
          </cell>
          <cell r="I66">
            <v>60</v>
          </cell>
          <cell r="J66">
            <v>1</v>
          </cell>
        </row>
        <row r="67">
          <cell r="C67" t="str">
            <v>Joni Kujansuu</v>
          </cell>
          <cell r="D67">
            <v>1.3819444444444445E-2</v>
          </cell>
          <cell r="E67">
            <v>4.3185763888888892E-3</v>
          </cell>
          <cell r="F67">
            <v>1.1111111111111112</v>
          </cell>
          <cell r="G67">
            <v>3.88671875E-3</v>
          </cell>
          <cell r="H67" t="str">
            <v>H</v>
          </cell>
          <cell r="I67">
            <v>61</v>
          </cell>
          <cell r="J67">
            <v>1</v>
          </cell>
        </row>
        <row r="68">
          <cell r="C68" t="str">
            <v>Eino Lehtiniemi</v>
          </cell>
          <cell r="D68">
            <v>1.5439814814814816E-2</v>
          </cell>
          <cell r="E68">
            <v>4.8249421296296295E-3</v>
          </cell>
          <cell r="F68">
            <v>1.2345679012345678</v>
          </cell>
          <cell r="G68">
            <v>3.9082031249999998E-3</v>
          </cell>
          <cell r="H68" t="str">
            <v>H</v>
          </cell>
          <cell r="I68">
            <v>62</v>
          </cell>
          <cell r="J68">
            <v>1</v>
          </cell>
        </row>
        <row r="69">
          <cell r="C69" t="str">
            <v>Erkki Hautaniemi</v>
          </cell>
          <cell r="D69">
            <v>1.6967592592592593E-2</v>
          </cell>
          <cell r="E69">
            <v>5.3023726851851851E-3</v>
          </cell>
          <cell r="F69">
            <v>1.3333333333333333</v>
          </cell>
          <cell r="G69">
            <v>3.9767795138888895E-3</v>
          </cell>
          <cell r="H69" t="str">
            <v>H</v>
          </cell>
          <cell r="I69">
            <v>63</v>
          </cell>
          <cell r="J69">
            <v>1</v>
          </cell>
        </row>
        <row r="70">
          <cell r="C70" t="str">
            <v>Ari Nurminen</v>
          </cell>
          <cell r="D70">
            <v>1.8506944444444444E-2</v>
          </cell>
          <cell r="E70">
            <v>5.7834201388888883E-3</v>
          </cell>
          <cell r="F70">
            <v>1.4492753623188408</v>
          </cell>
          <cell r="G70">
            <v>3.9905598958333323E-3</v>
          </cell>
          <cell r="H70" t="str">
            <v>H</v>
          </cell>
          <cell r="I70">
            <v>64</v>
          </cell>
          <cell r="J70">
            <v>1</v>
          </cell>
        </row>
        <row r="71">
          <cell r="C71" t="str">
            <v>Pasi Pyykönen</v>
          </cell>
          <cell r="D71">
            <v>1.2789351851851852E-2</v>
          </cell>
          <cell r="E71">
            <v>3.9966724537037037E-3</v>
          </cell>
          <cell r="F71">
            <v>1</v>
          </cell>
          <cell r="G71">
            <v>3.9966724537037037E-3</v>
          </cell>
          <cell r="H71" t="str">
            <v>H</v>
          </cell>
          <cell r="I71">
            <v>65</v>
          </cell>
          <cell r="J71">
            <v>1</v>
          </cell>
        </row>
        <row r="72">
          <cell r="C72" t="str">
            <v>Jussi Lampinen</v>
          </cell>
          <cell r="D72">
            <v>1.3715277777777778E-2</v>
          </cell>
          <cell r="E72">
            <v>4.2860243055555551E-3</v>
          </cell>
          <cell r="F72">
            <v>1.0638297872340425</v>
          </cell>
          <cell r="G72">
            <v>4.0288628472222214E-3</v>
          </cell>
          <cell r="H72" t="str">
            <v>H</v>
          </cell>
          <cell r="I72">
            <v>66</v>
          </cell>
          <cell r="J72">
            <v>1</v>
          </cell>
        </row>
        <row r="73">
          <cell r="C73" t="str">
            <v>Mikael Kaukinen</v>
          </cell>
          <cell r="D73">
            <v>1.6053240740740739E-2</v>
          </cell>
          <cell r="E73">
            <v>5.0166377314814804E-3</v>
          </cell>
          <cell r="F73">
            <v>1.2345679012345678</v>
          </cell>
          <cell r="G73">
            <v>4.0634765624999996E-3</v>
          </cell>
          <cell r="H73" t="str">
            <v>H</v>
          </cell>
          <cell r="I73">
            <v>67</v>
          </cell>
          <cell r="J73">
            <v>1</v>
          </cell>
        </row>
        <row r="74">
          <cell r="C74" t="str">
            <v>Harri Vehkalahti</v>
          </cell>
          <cell r="D74">
            <v>1.5243055555555557E-2</v>
          </cell>
          <cell r="E74">
            <v>4.7634548611111115E-3</v>
          </cell>
          <cell r="F74">
            <v>1.1627906976744187</v>
          </cell>
          <cell r="G74">
            <v>4.096571180555556E-3</v>
          </cell>
          <cell r="H74" t="str">
            <v>H</v>
          </cell>
          <cell r="I74">
            <v>68</v>
          </cell>
          <cell r="J74">
            <v>1</v>
          </cell>
        </row>
        <row r="75">
          <cell r="C75" t="str">
            <v>Milo Konttila</v>
          </cell>
          <cell r="D75">
            <v>1.5173611111111112E-2</v>
          </cell>
          <cell r="E75">
            <v>5.4191468253968261E-3</v>
          </cell>
          <cell r="F75">
            <v>1.3157894736842106</v>
          </cell>
          <cell r="G75">
            <v>4.1185515873015874E-3</v>
          </cell>
          <cell r="H75" t="str">
            <v>H</v>
          </cell>
          <cell r="I75">
            <v>69</v>
          </cell>
          <cell r="J75">
            <v>1</v>
          </cell>
        </row>
        <row r="76">
          <cell r="C76" t="str">
            <v>Konsta Raitanen</v>
          </cell>
          <cell r="D76">
            <v>1.6296296296296295E-2</v>
          </cell>
          <cell r="E76">
            <v>5.0925925925925921E-3</v>
          </cell>
          <cell r="F76">
            <v>1.2345679012345678</v>
          </cell>
          <cell r="G76">
            <v>4.1250000000000002E-3</v>
          </cell>
          <cell r="H76" t="str">
            <v>H</v>
          </cell>
          <cell r="I76">
            <v>70</v>
          </cell>
          <cell r="J76">
            <v>1</v>
          </cell>
        </row>
        <row r="77">
          <cell r="C77" t="str">
            <v>Juuso Jutila</v>
          </cell>
          <cell r="D77">
            <v>1.3217592592592593E-2</v>
          </cell>
          <cell r="E77">
            <v>4.130497685185185E-3</v>
          </cell>
          <cell r="F77">
            <v>1</v>
          </cell>
          <cell r="G77">
            <v>4.130497685185185E-3</v>
          </cell>
          <cell r="H77" t="str">
            <v>H</v>
          </cell>
          <cell r="I77">
            <v>71</v>
          </cell>
          <cell r="J77">
            <v>1</v>
          </cell>
        </row>
        <row r="78">
          <cell r="C78" t="str">
            <v>Oliver Schüle</v>
          </cell>
          <cell r="D78">
            <v>1.6342592592592593E-2</v>
          </cell>
          <cell r="E78">
            <v>5.107060185185185E-3</v>
          </cell>
          <cell r="F78">
            <v>1.2345679012345678</v>
          </cell>
          <cell r="G78">
            <v>4.1367187499999998E-3</v>
          </cell>
          <cell r="H78" t="str">
            <v>H</v>
          </cell>
          <cell r="I78">
            <v>72</v>
          </cell>
          <cell r="J78">
            <v>1</v>
          </cell>
        </row>
        <row r="79">
          <cell r="C79" t="str">
            <v>Tapani Huhta</v>
          </cell>
          <cell r="D79">
            <v>1.8124999999999999E-2</v>
          </cell>
          <cell r="E79">
            <v>6.4732142857142853E-3</v>
          </cell>
          <cell r="F79">
            <v>1.5625</v>
          </cell>
          <cell r="G79">
            <v>4.1428571428571426E-3</v>
          </cell>
          <cell r="H79" t="str">
            <v>H</v>
          </cell>
          <cell r="I79">
            <v>73</v>
          </cell>
          <cell r="J79">
            <v>1</v>
          </cell>
        </row>
        <row r="80">
          <cell r="C80" t="str">
            <v>Jukka Savolainen</v>
          </cell>
          <cell r="D80">
            <v>1.4108796296296295E-2</v>
          </cell>
          <cell r="E80">
            <v>4.408998842592592E-3</v>
          </cell>
          <cell r="F80">
            <v>1.0638297872340425</v>
          </cell>
          <cell r="G80">
            <v>4.1444589120370363E-3</v>
          </cell>
          <cell r="H80" t="str">
            <v>H</v>
          </cell>
          <cell r="I80">
            <v>74</v>
          </cell>
          <cell r="J80">
            <v>1</v>
          </cell>
        </row>
        <row r="81">
          <cell r="C81" t="str">
            <v>Akseli Pesu</v>
          </cell>
          <cell r="D81">
            <v>1.7094907407407409E-2</v>
          </cell>
          <cell r="E81">
            <v>6.1053240740740755E-3</v>
          </cell>
          <cell r="F81">
            <v>1.4705882352941175</v>
          </cell>
          <cell r="G81">
            <v>4.1516203703703715E-3</v>
          </cell>
          <cell r="H81" t="str">
            <v>H</v>
          </cell>
          <cell r="I81">
            <v>75</v>
          </cell>
          <cell r="J81">
            <v>1</v>
          </cell>
        </row>
        <row r="82">
          <cell r="C82" t="str">
            <v>Tommi Rantanen</v>
          </cell>
          <cell r="D82">
            <v>1.4224537037037037E-2</v>
          </cell>
          <cell r="E82">
            <v>4.4451678240740736E-3</v>
          </cell>
          <cell r="F82">
            <v>1.0638297872340425</v>
          </cell>
          <cell r="G82">
            <v>4.1784577546296296E-3</v>
          </cell>
          <cell r="H82" t="str">
            <v>H</v>
          </cell>
          <cell r="I82">
            <v>76</v>
          </cell>
          <cell r="J82">
            <v>1</v>
          </cell>
        </row>
        <row r="83">
          <cell r="C83" t="str">
            <v>Kaj Andresen</v>
          </cell>
          <cell r="D83">
            <v>1.9560185185185184E-2</v>
          </cell>
          <cell r="E83">
            <v>6.9857804232804233E-3</v>
          </cell>
          <cell r="F83">
            <v>1.6666666666666667</v>
          </cell>
          <cell r="G83">
            <v>4.1914682539682538E-3</v>
          </cell>
          <cell r="H83" t="str">
            <v>H</v>
          </cell>
          <cell r="I83">
            <v>77</v>
          </cell>
          <cell r="J83">
            <v>1</v>
          </cell>
        </row>
        <row r="84">
          <cell r="C84" t="str">
            <v>Henri Pöntinen</v>
          </cell>
          <cell r="D84">
            <v>1.4490740740740742E-2</v>
          </cell>
          <cell r="E84">
            <v>4.5283564814814813E-3</v>
          </cell>
          <cell r="F84">
            <v>1.0638297872340425</v>
          </cell>
          <cell r="G84">
            <v>4.2566550925925923E-3</v>
          </cell>
          <cell r="H84" t="str">
            <v>H</v>
          </cell>
          <cell r="I84">
            <v>78</v>
          </cell>
          <cell r="J84">
            <v>1</v>
          </cell>
        </row>
        <row r="85">
          <cell r="C85" t="str">
            <v>Sami Liponkoski</v>
          </cell>
          <cell r="D85">
            <v>1.5266203703703705E-2</v>
          </cell>
          <cell r="E85">
            <v>4.7706886574074075E-3</v>
          </cell>
          <cell r="F85">
            <v>1.1111111111111112</v>
          </cell>
          <cell r="G85">
            <v>4.2936197916666665E-3</v>
          </cell>
          <cell r="H85" t="str">
            <v>H</v>
          </cell>
          <cell r="I85">
            <v>79</v>
          </cell>
          <cell r="J85">
            <v>1</v>
          </cell>
        </row>
        <row r="86">
          <cell r="C86" t="str">
            <v>Nico Toivanen</v>
          </cell>
          <cell r="D86">
            <v>1.5902777777777776E-2</v>
          </cell>
          <cell r="E86">
            <v>5.6795634920634918E-3</v>
          </cell>
          <cell r="F86">
            <v>1.3157894736842106</v>
          </cell>
          <cell r="G86">
            <v>4.3164682539682531E-3</v>
          </cell>
          <cell r="H86" t="str">
            <v>H</v>
          </cell>
          <cell r="I86">
            <v>80</v>
          </cell>
          <cell r="J86">
            <v>1</v>
          </cell>
        </row>
        <row r="87">
          <cell r="C87" t="str">
            <v>Jarmo Aho</v>
          </cell>
          <cell r="D87">
            <v>1.6099537037037037E-2</v>
          </cell>
          <cell r="E87">
            <v>5.0311053240740741E-3</v>
          </cell>
          <cell r="F87">
            <v>1.1627906976744187</v>
          </cell>
          <cell r="G87">
            <v>4.3267505787037037E-3</v>
          </cell>
          <cell r="H87" t="str">
            <v>H</v>
          </cell>
          <cell r="I87">
            <v>81</v>
          </cell>
          <cell r="J87">
            <v>1</v>
          </cell>
        </row>
        <row r="88">
          <cell r="C88" t="str">
            <v>Tomi-Pekka Olkkonen</v>
          </cell>
          <cell r="D88">
            <v>1.5682870370370371E-2</v>
          </cell>
          <cell r="E88">
            <v>4.9008969907407404E-3</v>
          </cell>
          <cell r="F88">
            <v>1.1111111111111112</v>
          </cell>
          <cell r="G88">
            <v>4.4108072916666657E-3</v>
          </cell>
          <cell r="H88" t="str">
            <v>H</v>
          </cell>
          <cell r="I88">
            <v>82</v>
          </cell>
          <cell r="J88">
            <v>1</v>
          </cell>
        </row>
        <row r="89">
          <cell r="C89" t="str">
            <v>Mikko Numminen</v>
          </cell>
          <cell r="D89">
            <v>1.8958333333333334E-2</v>
          </cell>
          <cell r="E89">
            <v>5.9244791666666664E-3</v>
          </cell>
          <cell r="F89">
            <v>1.3333333333333333</v>
          </cell>
          <cell r="G89">
            <v>4.4433593749999998E-3</v>
          </cell>
          <cell r="H89" t="str">
            <v>H</v>
          </cell>
          <cell r="I89">
            <v>83</v>
          </cell>
          <cell r="J89">
            <v>1</v>
          </cell>
        </row>
        <row r="90">
          <cell r="C90" t="str">
            <v>Kasper Joensivu</v>
          </cell>
          <cell r="D90">
            <v>1.8854166666666665E-2</v>
          </cell>
          <cell r="E90">
            <v>5.8919270833333324E-3</v>
          </cell>
          <cell r="F90">
            <v>1.3157894736842106</v>
          </cell>
          <cell r="G90">
            <v>4.477864583333332E-3</v>
          </cell>
          <cell r="H90" t="str">
            <v>H</v>
          </cell>
          <cell r="I90">
            <v>84</v>
          </cell>
          <cell r="J90">
            <v>1</v>
          </cell>
        </row>
        <row r="91">
          <cell r="C91" t="str">
            <v>Mikael Koskinen</v>
          </cell>
          <cell r="D91">
            <v>1.653935185185185E-2</v>
          </cell>
          <cell r="E91">
            <v>5.9069113756613752E-3</v>
          </cell>
          <cell r="F91">
            <v>1.3157894736842106</v>
          </cell>
          <cell r="G91">
            <v>4.4892526455026453E-3</v>
          </cell>
          <cell r="H91" t="str">
            <v>H</v>
          </cell>
          <cell r="I91">
            <v>85</v>
          </cell>
          <cell r="J91">
            <v>1</v>
          </cell>
        </row>
        <row r="92">
          <cell r="C92" t="str">
            <v>Olli Pöyry</v>
          </cell>
          <cell r="D92">
            <v>1.4571759259259258E-2</v>
          </cell>
          <cell r="E92">
            <v>4.5536747685185177E-3</v>
          </cell>
          <cell r="F92">
            <v>1</v>
          </cell>
          <cell r="G92">
            <v>4.5536747685185177E-3</v>
          </cell>
          <cell r="H92" t="str">
            <v>H</v>
          </cell>
          <cell r="I92">
            <v>86</v>
          </cell>
          <cell r="J92">
            <v>1</v>
          </cell>
        </row>
        <row r="93">
          <cell r="C93" t="str">
            <v>Pekka Ala-kokko</v>
          </cell>
          <cell r="D93">
            <v>1.8425925925925925E-2</v>
          </cell>
          <cell r="E93">
            <v>5.7581018518518511E-3</v>
          </cell>
          <cell r="F93">
            <v>1.25</v>
          </cell>
          <cell r="G93">
            <v>4.6064814814814805E-3</v>
          </cell>
          <cell r="H93" t="str">
            <v>H</v>
          </cell>
          <cell r="I93">
            <v>87</v>
          </cell>
          <cell r="J93">
            <v>1</v>
          </cell>
        </row>
        <row r="94">
          <cell r="C94" t="str">
            <v>Otso Tukiainen</v>
          </cell>
          <cell r="D94">
            <v>1.8437499999999999E-2</v>
          </cell>
          <cell r="E94">
            <v>5.7617187499999995E-3</v>
          </cell>
          <cell r="F94">
            <v>1.2345679012345678</v>
          </cell>
          <cell r="G94">
            <v>4.6669921874999999E-3</v>
          </cell>
          <cell r="H94" t="str">
            <v>H</v>
          </cell>
          <cell r="I94">
            <v>88</v>
          </cell>
          <cell r="J94">
            <v>1</v>
          </cell>
        </row>
        <row r="95">
          <cell r="C95" t="str">
            <v>Heikki Pitkänen</v>
          </cell>
          <cell r="D95">
            <v>2.1967592592592594E-2</v>
          </cell>
          <cell r="E95">
            <v>7.8455687830687841E-3</v>
          </cell>
          <cell r="F95">
            <v>1.6666666666666667</v>
          </cell>
          <cell r="G95">
            <v>4.7073412698412703E-3</v>
          </cell>
          <cell r="H95" t="str">
            <v>H</v>
          </cell>
          <cell r="I95">
            <v>89</v>
          </cell>
          <cell r="J95">
            <v>1</v>
          </cell>
        </row>
        <row r="96">
          <cell r="C96" t="str">
            <v>Mikko Ahtinen</v>
          </cell>
          <cell r="D96">
            <v>1.6145833333333335E-2</v>
          </cell>
          <cell r="E96">
            <v>5.045572916666667E-3</v>
          </cell>
          <cell r="F96">
            <v>1.0638297872340425</v>
          </cell>
          <cell r="G96">
            <v>4.7428385416666673E-3</v>
          </cell>
          <cell r="H96" t="str">
            <v>H</v>
          </cell>
          <cell r="I96">
            <v>90</v>
          </cell>
          <cell r="J96">
            <v>1</v>
          </cell>
        </row>
        <row r="97">
          <cell r="C97" t="str">
            <v>Aaro Koskinen</v>
          </cell>
          <cell r="D97">
            <v>1.7499999999999998E-2</v>
          </cell>
          <cell r="E97">
            <v>6.2499999999999995E-3</v>
          </cell>
          <cell r="F97">
            <v>1.3157894736842106</v>
          </cell>
          <cell r="G97">
            <v>4.749999999999999E-3</v>
          </cell>
          <cell r="H97" t="str">
            <v>H</v>
          </cell>
          <cell r="I97">
            <v>91</v>
          </cell>
          <cell r="J97">
            <v>1</v>
          </cell>
        </row>
        <row r="98">
          <cell r="C98" t="str">
            <v>Teemu Kallio</v>
          </cell>
          <cell r="D98">
            <v>1.6307870370370372E-2</v>
          </cell>
          <cell r="E98">
            <v>5.0962094907407406E-3</v>
          </cell>
          <cell r="F98">
            <v>1.0638297872340425</v>
          </cell>
          <cell r="G98">
            <v>4.7904369212962965E-3</v>
          </cell>
          <cell r="H98" t="str">
            <v>H</v>
          </cell>
          <cell r="I98">
            <v>92</v>
          </cell>
          <cell r="J98">
            <v>1</v>
          </cell>
        </row>
        <row r="99">
          <cell r="C99" t="str">
            <v>Olli Koski</v>
          </cell>
          <cell r="D99">
            <v>1.7870370370370373E-2</v>
          </cell>
          <cell r="E99">
            <v>5.5844907407407414E-3</v>
          </cell>
          <cell r="F99">
            <v>1.1627906976744187</v>
          </cell>
          <cell r="G99">
            <v>4.8026620370370376E-3</v>
          </cell>
          <cell r="H99" t="str">
            <v>H</v>
          </cell>
          <cell r="I99">
            <v>93</v>
          </cell>
          <cell r="J99">
            <v>1</v>
          </cell>
        </row>
        <row r="100">
          <cell r="C100" t="str">
            <v>Hannu Lehtola</v>
          </cell>
          <cell r="D100">
            <v>1.5486111111111112E-2</v>
          </cell>
          <cell r="E100">
            <v>4.8394097222222224E-3</v>
          </cell>
          <cell r="F100">
            <v>1</v>
          </cell>
          <cell r="G100">
            <v>4.8394097222222224E-3</v>
          </cell>
          <cell r="H100" t="str">
            <v>H</v>
          </cell>
          <cell r="I100">
            <v>94</v>
          </cell>
          <cell r="J100">
            <v>1</v>
          </cell>
        </row>
        <row r="101">
          <cell r="C101" t="str">
            <v>Simo Nieminen</v>
          </cell>
          <cell r="D101">
            <v>2.1909722222222223E-2</v>
          </cell>
          <cell r="E101">
            <v>6.8467881944444444E-3</v>
          </cell>
          <cell r="F101">
            <v>1.3333333333333333</v>
          </cell>
          <cell r="G101">
            <v>5.1350911458333337E-3</v>
          </cell>
          <cell r="H101" t="str">
            <v>H</v>
          </cell>
          <cell r="I101">
            <v>95</v>
          </cell>
          <cell r="J101">
            <v>1</v>
          </cell>
        </row>
        <row r="102">
          <cell r="C102" t="str">
            <v>Seppo S</v>
          </cell>
          <cell r="D102">
            <v>1.6469907407407405E-2</v>
          </cell>
          <cell r="E102">
            <v>5.1468460648148142E-3</v>
          </cell>
          <cell r="F102">
            <v>1</v>
          </cell>
          <cell r="G102">
            <v>5.1468460648148142E-3</v>
          </cell>
          <cell r="H102" t="str">
            <v>H</v>
          </cell>
          <cell r="I102">
            <v>96</v>
          </cell>
          <cell r="J102">
            <v>1</v>
          </cell>
        </row>
        <row r="103">
          <cell r="C103" t="str">
            <v>Samu Ritala</v>
          </cell>
          <cell r="D103">
            <v>2.4456018518518519E-2</v>
          </cell>
          <cell r="E103">
            <v>8.7342923280423288E-3</v>
          </cell>
          <cell r="F103">
            <v>1.639344262295082</v>
          </cell>
          <cell r="G103">
            <v>5.3279183201058204E-3</v>
          </cell>
          <cell r="H103" t="str">
            <v>H</v>
          </cell>
          <cell r="I103">
            <v>97</v>
          </cell>
          <cell r="J103">
            <v>1</v>
          </cell>
        </row>
        <row r="104">
          <cell r="C104" t="str">
            <v>Heikki Takala</v>
          </cell>
          <cell r="D104">
            <v>2.1238425925925924E-2</v>
          </cell>
          <cell r="E104">
            <v>6.6370081018518514E-3</v>
          </cell>
          <cell r="F104">
            <v>1.2345679012345678</v>
          </cell>
          <cell r="G104">
            <v>5.3759765624999999E-3</v>
          </cell>
          <cell r="H104" t="str">
            <v>H</v>
          </cell>
          <cell r="I104">
            <v>98</v>
          </cell>
          <cell r="J104">
            <v>1</v>
          </cell>
        </row>
        <row r="105">
          <cell r="C105" t="str">
            <v>Jere Simola</v>
          </cell>
          <cell r="D105">
            <v>1.982638888888889E-2</v>
          </cell>
          <cell r="E105">
            <v>7.0808531746031755E-3</v>
          </cell>
          <cell r="F105">
            <v>1.3157894736842106</v>
          </cell>
          <cell r="G105">
            <v>5.3814484126984133E-3</v>
          </cell>
          <cell r="H105" t="str">
            <v>H</v>
          </cell>
          <cell r="I105">
            <v>99</v>
          </cell>
          <cell r="J105">
            <v>1</v>
          </cell>
        </row>
        <row r="106">
          <cell r="C106" t="str">
            <v>Tommi Koskinen</v>
          </cell>
          <cell r="D106">
            <v>1.6053240740740739E-2</v>
          </cell>
          <cell r="E106">
            <v>5.7333002645502647E-3</v>
          </cell>
          <cell r="F106">
            <v>1.0638297872340425</v>
          </cell>
          <cell r="G106">
            <v>5.3893022486772493E-3</v>
          </cell>
          <cell r="H106" t="str">
            <v>H</v>
          </cell>
          <cell r="I106">
            <v>100</v>
          </cell>
          <cell r="J106">
            <v>1</v>
          </cell>
        </row>
        <row r="107">
          <cell r="C107" t="str">
            <v>Eevert Riikonen</v>
          </cell>
          <cell r="D107">
            <v>2.4872685185185189E-2</v>
          </cell>
          <cell r="E107">
            <v>8.8831018518518538E-3</v>
          </cell>
          <cell r="F107">
            <v>1.639344262295082</v>
          </cell>
          <cell r="G107">
            <v>5.4186921296296309E-3</v>
          </cell>
          <cell r="H107" t="str">
            <v>H</v>
          </cell>
          <cell r="I107">
            <v>101</v>
          </cell>
          <cell r="J107">
            <v>1</v>
          </cell>
        </row>
        <row r="108">
          <cell r="C108" t="str">
            <v>Leevi Niemelä</v>
          </cell>
          <cell r="D108">
            <v>2.2824074074074076E-2</v>
          </cell>
          <cell r="E108">
            <v>7.1325231481481483E-3</v>
          </cell>
          <cell r="F108">
            <v>1.3157894736842106</v>
          </cell>
          <cell r="G108">
            <v>5.4207175925925924E-3</v>
          </cell>
          <cell r="H108" t="str">
            <v>H</v>
          </cell>
          <cell r="I108">
            <v>102</v>
          </cell>
          <cell r="J108">
            <v>1</v>
          </cell>
        </row>
        <row r="109">
          <cell r="C109" t="str">
            <v>Jouko Skog</v>
          </cell>
          <cell r="D109">
            <v>2.1898148148148149E-2</v>
          </cell>
          <cell r="E109">
            <v>6.843171296296296E-3</v>
          </cell>
          <cell r="F109">
            <v>1.25</v>
          </cell>
          <cell r="G109">
            <v>5.4745370370370364E-3</v>
          </cell>
          <cell r="H109" t="str">
            <v>H</v>
          </cell>
          <cell r="I109">
            <v>103</v>
          </cell>
          <cell r="J109">
            <v>1</v>
          </cell>
        </row>
        <row r="110">
          <cell r="C110" t="str">
            <v>Jukka Alajoutsi</v>
          </cell>
          <cell r="D110">
            <v>2.0069444444444442E-2</v>
          </cell>
          <cell r="E110">
            <v>6.2717013888888874E-3</v>
          </cell>
          <cell r="F110">
            <v>1.1111111111111112</v>
          </cell>
          <cell r="G110">
            <v>5.6445312499999985E-3</v>
          </cell>
          <cell r="H110" t="str">
            <v>H</v>
          </cell>
          <cell r="I110">
            <v>104</v>
          </cell>
          <cell r="J110">
            <v>1</v>
          </cell>
        </row>
        <row r="111">
          <cell r="C111" t="str">
            <v>Tuomo Gustafsson</v>
          </cell>
          <cell r="D111">
            <v>2.6261574074074076E-2</v>
          </cell>
          <cell r="E111">
            <v>8.2067418981481479E-3</v>
          </cell>
          <cell r="F111">
            <v>1.4492753623188408</v>
          </cell>
          <cell r="G111">
            <v>5.6626519097222215E-3</v>
          </cell>
          <cell r="H111" t="str">
            <v>H</v>
          </cell>
          <cell r="I111">
            <v>105</v>
          </cell>
          <cell r="J111">
            <v>1</v>
          </cell>
        </row>
        <row r="112">
          <cell r="C112" t="str">
            <v>Velipekka Raes</v>
          </cell>
          <cell r="D112">
            <v>1.7974537037037035E-2</v>
          </cell>
          <cell r="E112">
            <v>6.4194775132275133E-3</v>
          </cell>
          <cell r="F112">
            <v>1.1111111111111112</v>
          </cell>
          <cell r="G112">
            <v>5.7775297619047615E-3</v>
          </cell>
          <cell r="H112" t="str">
            <v>H</v>
          </cell>
          <cell r="I112">
            <v>106</v>
          </cell>
          <cell r="J112">
            <v>1</v>
          </cell>
        </row>
        <row r="113">
          <cell r="C113" t="str">
            <v>Jaakko Jutila</v>
          </cell>
          <cell r="D113">
            <v>1.9004629629629632E-2</v>
          </cell>
          <cell r="E113">
            <v>5.9389467592592593E-3</v>
          </cell>
          <cell r="F113">
            <v>1</v>
          </cell>
          <cell r="G113">
            <v>5.9389467592592593E-3</v>
          </cell>
          <cell r="H113" t="str">
            <v>H</v>
          </cell>
          <cell r="I113">
            <v>107</v>
          </cell>
          <cell r="J113">
            <v>1</v>
          </cell>
        </row>
        <row r="114">
          <cell r="C114" t="str">
            <v>Sampo Syväterä</v>
          </cell>
          <cell r="D114">
            <v>2.5289351851851851E-2</v>
          </cell>
          <cell r="E114">
            <v>9.0319113756613754E-3</v>
          </cell>
          <cell r="F114">
            <v>1.4705882352941175</v>
          </cell>
          <cell r="G114">
            <v>6.1416997354497354E-3</v>
          </cell>
          <cell r="H114" t="str">
            <v>H</v>
          </cell>
          <cell r="I114">
            <v>108</v>
          </cell>
          <cell r="J114">
            <v>1</v>
          </cell>
        </row>
        <row r="115">
          <cell r="C115" t="str">
            <v>Kaarlo Kallio</v>
          </cell>
          <cell r="D115">
            <v>2.539351851851852E-2</v>
          </cell>
          <cell r="E115">
            <v>9.0691137566137579E-3</v>
          </cell>
          <cell r="F115">
            <v>1.4705882352941175</v>
          </cell>
          <cell r="G115">
            <v>6.1669973544973555E-3</v>
          </cell>
          <cell r="H115" t="str">
            <v>H</v>
          </cell>
          <cell r="I115">
            <v>109</v>
          </cell>
          <cell r="J115">
            <v>1</v>
          </cell>
        </row>
        <row r="116">
          <cell r="C116" t="str">
            <v>Ilmari Aho</v>
          </cell>
          <cell r="D116">
            <v>2.3287037037037037E-2</v>
          </cell>
          <cell r="E116">
            <v>7.277199074074074E-3</v>
          </cell>
          <cell r="F116">
            <v>1.1363636363636365</v>
          </cell>
          <cell r="G116">
            <v>6.4039351851851844E-3</v>
          </cell>
          <cell r="H116" t="str">
            <v>H</v>
          </cell>
          <cell r="I116">
            <v>110</v>
          </cell>
          <cell r="J116">
            <v>1</v>
          </cell>
        </row>
        <row r="117">
          <cell r="C117" t="str">
            <v>Leevi Ortju</v>
          </cell>
          <cell r="D117">
            <v>2.7569444444444448E-2</v>
          </cell>
          <cell r="E117">
            <v>9.8462301587301602E-3</v>
          </cell>
          <cell r="F117">
            <v>1.4705882352941175</v>
          </cell>
          <cell r="G117">
            <v>6.6954365079365096E-3</v>
          </cell>
          <cell r="H117" t="str">
            <v>H</v>
          </cell>
          <cell r="I117">
            <v>111</v>
          </cell>
          <cell r="J117">
            <v>1</v>
          </cell>
        </row>
        <row r="118">
          <cell r="C118" t="str">
            <v>Kalle Koivisto</v>
          </cell>
          <cell r="D118">
            <v>3.498842592592593E-2</v>
          </cell>
          <cell r="E118">
            <v>1.0933883101851852E-2</v>
          </cell>
          <cell r="F118">
            <v>1.5625</v>
          </cell>
          <cell r="G118">
            <v>6.9976851851851849E-3</v>
          </cell>
          <cell r="H118" t="str">
            <v>H</v>
          </cell>
          <cell r="I118">
            <v>112</v>
          </cell>
          <cell r="J118">
            <v>1</v>
          </cell>
        </row>
        <row r="119">
          <cell r="C119" t="str">
            <v>Jaakko Koivisto</v>
          </cell>
          <cell r="D119">
            <v>2.5648148148148146E-2</v>
          </cell>
          <cell r="E119">
            <v>8.0150462962962944E-3</v>
          </cell>
          <cell r="F119">
            <v>1</v>
          </cell>
          <cell r="G119">
            <v>8.0150462962962944E-3</v>
          </cell>
          <cell r="H119" t="str">
            <v>H</v>
          </cell>
          <cell r="I119">
            <v>113</v>
          </cell>
          <cell r="J119">
            <v>1</v>
          </cell>
        </row>
        <row r="120">
          <cell r="C120" t="str">
            <v>Elmeri Lepo</v>
          </cell>
          <cell r="D120" t="str">
            <v xml:space="preserve">Ei tulosta           </v>
          </cell>
          <cell r="E120" t="e">
            <v>#VALUE!</v>
          </cell>
          <cell r="F120">
            <v>1.8518518518518516</v>
          </cell>
          <cell r="G120" t="e">
            <v>#VALUE!</v>
          </cell>
          <cell r="H120" t="str">
            <v>H</v>
          </cell>
          <cell r="I120">
            <v>114</v>
          </cell>
          <cell r="J120">
            <v>1</v>
          </cell>
        </row>
        <row r="121">
          <cell r="C121" t="str">
            <v>Alvar Palmen</v>
          </cell>
          <cell r="D121" t="str">
            <v xml:space="preserve">Ei tulosta           </v>
          </cell>
          <cell r="E121" t="e">
            <v>#VALUE!</v>
          </cell>
          <cell r="F121">
            <v>1.0869565217391304</v>
          </cell>
          <cell r="G121" t="e">
            <v>#VALUE!</v>
          </cell>
          <cell r="H121" t="str">
            <v>H</v>
          </cell>
          <cell r="I121">
            <v>115</v>
          </cell>
          <cell r="J121">
            <v>1</v>
          </cell>
        </row>
        <row r="122">
          <cell r="C122" t="str">
            <v>Jyry Tukiainen</v>
          </cell>
          <cell r="D122" t="str">
            <v xml:space="preserve">Ei tulosta           </v>
          </cell>
          <cell r="E122" t="e">
            <v>#VALUE!</v>
          </cell>
          <cell r="F122">
            <v>1.2345679012345678</v>
          </cell>
          <cell r="G122" t="e">
            <v>#VALUE!</v>
          </cell>
          <cell r="H122" t="str">
            <v>H</v>
          </cell>
          <cell r="I122">
            <v>116</v>
          </cell>
          <cell r="J122">
            <v>1</v>
          </cell>
        </row>
        <row r="123">
          <cell r="C123" t="str">
            <v>Jari Vahvelainen</v>
          </cell>
          <cell r="D123" t="str">
            <v xml:space="preserve">Ei tulosta           </v>
          </cell>
          <cell r="E123" t="e">
            <v>#VALUE!</v>
          </cell>
          <cell r="F123">
            <v>1.25</v>
          </cell>
          <cell r="G123" t="e">
            <v>#VALUE!</v>
          </cell>
          <cell r="H123" t="str">
            <v>H</v>
          </cell>
          <cell r="I123">
            <v>117</v>
          </cell>
          <cell r="J123">
            <v>1</v>
          </cell>
        </row>
        <row r="124">
          <cell r="C124" t="str">
            <v>Janne Märkälä</v>
          </cell>
          <cell r="D124" t="str">
            <v xml:space="preserve">Ei tulosta           </v>
          </cell>
          <cell r="E124" t="e">
            <v>#VALUE!</v>
          </cell>
          <cell r="F124">
            <v>1.1627906976744187</v>
          </cell>
          <cell r="G124" t="e">
            <v>#VALUE!</v>
          </cell>
          <cell r="H124" t="str">
            <v>H</v>
          </cell>
          <cell r="I124">
            <v>118</v>
          </cell>
          <cell r="J124">
            <v>1</v>
          </cell>
        </row>
        <row r="125">
          <cell r="C125" t="str">
            <v>Pekka Kannus</v>
          </cell>
          <cell r="D125" t="str">
            <v xml:space="preserve">Ei tulosta           </v>
          </cell>
          <cell r="E125" t="e">
            <v>#VALUE!</v>
          </cell>
          <cell r="F125">
            <v>1.3333333333333333</v>
          </cell>
          <cell r="G125" t="e">
            <v>#VALUE!</v>
          </cell>
          <cell r="H125" t="str">
            <v>H</v>
          </cell>
          <cell r="I125">
            <v>119</v>
          </cell>
          <cell r="J125">
            <v>1</v>
          </cell>
        </row>
        <row r="126">
          <cell r="C126" t="str">
            <v>Markku Tunturi</v>
          </cell>
          <cell r="D126" t="str">
            <v xml:space="preserve">Ei tulosta           </v>
          </cell>
          <cell r="E126" t="e">
            <v>#VALUE!</v>
          </cell>
          <cell r="F126">
            <v>1.6666666666666667</v>
          </cell>
          <cell r="G126" t="e">
            <v>#VALUE!</v>
          </cell>
          <cell r="H126" t="str">
            <v>H</v>
          </cell>
          <cell r="I126">
            <v>120</v>
          </cell>
          <cell r="J126">
            <v>1</v>
          </cell>
        </row>
        <row r="127">
          <cell r="C127" t="str">
            <v>Olli Kuusisto</v>
          </cell>
          <cell r="D127" t="str">
            <v xml:space="preserve">Ei tulosta           </v>
          </cell>
          <cell r="E127" t="e">
            <v>#VALUE!</v>
          </cell>
          <cell r="F127">
            <v>1.4705882352941175</v>
          </cell>
          <cell r="G127" t="e">
            <v>#VALUE!</v>
          </cell>
          <cell r="H127" t="str">
            <v>H</v>
          </cell>
          <cell r="I127">
            <v>121</v>
          </cell>
          <cell r="J127">
            <v>1</v>
          </cell>
        </row>
        <row r="128">
          <cell r="C128" t="str">
            <v>Asko Brax</v>
          </cell>
          <cell r="D128" t="str">
            <v xml:space="preserve">Ei tulosta           </v>
          </cell>
          <cell r="E128" t="e">
            <v>#VALUE!</v>
          </cell>
          <cell r="F128">
            <v>1.9230769230769229</v>
          </cell>
          <cell r="G128" t="e">
            <v>#VALUE!</v>
          </cell>
          <cell r="H128" t="str">
            <v>H</v>
          </cell>
          <cell r="I128">
            <v>122</v>
          </cell>
          <cell r="J128">
            <v>1</v>
          </cell>
        </row>
        <row r="129">
          <cell r="C129" t="str">
            <v>Merja Rantanen</v>
          </cell>
          <cell r="D129">
            <v>1.091435185185185E-2</v>
          </cell>
          <cell r="E129">
            <v>3.4107349537037032E-3</v>
          </cell>
          <cell r="F129">
            <v>1.2345679012345678</v>
          </cell>
          <cell r="G129">
            <v>2.7626953124999997E-3</v>
          </cell>
          <cell r="H129" t="str">
            <v>D</v>
          </cell>
          <cell r="I129">
            <v>1</v>
          </cell>
          <cell r="J129">
            <v>50</v>
          </cell>
        </row>
        <row r="130">
          <cell r="C130" t="str">
            <v>Anni Haanpää</v>
          </cell>
          <cell r="D130">
            <v>1.1944444444444445E-2</v>
          </cell>
          <cell r="E130">
            <v>3.7326388888888891E-3</v>
          </cell>
          <cell r="F130">
            <v>1.25</v>
          </cell>
          <cell r="G130">
            <v>2.9861111111111113E-3</v>
          </cell>
          <cell r="H130" t="str">
            <v>D</v>
          </cell>
          <cell r="I130">
            <v>2</v>
          </cell>
          <cell r="J130">
            <v>46</v>
          </cell>
        </row>
        <row r="131">
          <cell r="C131" t="str">
            <v>Maiju Oksanen</v>
          </cell>
          <cell r="D131">
            <v>1.2129629629629629E-2</v>
          </cell>
          <cell r="E131">
            <v>3.7905092592592591E-3</v>
          </cell>
          <cell r="F131">
            <v>1.2048192771084338</v>
          </cell>
          <cell r="G131">
            <v>3.146122685185185E-3</v>
          </cell>
          <cell r="H131" t="str">
            <v>D</v>
          </cell>
          <cell r="I131">
            <v>3</v>
          </cell>
          <cell r="J131">
            <v>43</v>
          </cell>
        </row>
        <row r="132">
          <cell r="C132" t="str">
            <v>Tuija Kuusela</v>
          </cell>
          <cell r="D132">
            <v>1.1377314814814814E-2</v>
          </cell>
          <cell r="E132">
            <v>3.5554108796296293E-3</v>
          </cell>
          <cell r="F132">
            <v>1.1111111111111112</v>
          </cell>
          <cell r="G132">
            <v>3.1998697916666664E-3</v>
          </cell>
          <cell r="H132" t="str">
            <v>D</v>
          </cell>
          <cell r="I132">
            <v>4</v>
          </cell>
          <cell r="J132">
            <v>40</v>
          </cell>
        </row>
        <row r="133">
          <cell r="C133" t="str">
            <v>Kaisa Haanpää</v>
          </cell>
          <cell r="D133">
            <v>1.3263888888888889E-2</v>
          </cell>
          <cell r="E133">
            <v>4.1449652777777778E-3</v>
          </cell>
          <cell r="F133">
            <v>1.2658227848101264</v>
          </cell>
          <cell r="G133">
            <v>3.2745225694444449E-3</v>
          </cell>
          <cell r="H133" t="str">
            <v>D</v>
          </cell>
          <cell r="I133">
            <v>5</v>
          </cell>
          <cell r="J133">
            <v>37</v>
          </cell>
        </row>
        <row r="134">
          <cell r="C134" t="str">
            <v>Maaret Rantanen</v>
          </cell>
          <cell r="D134">
            <v>1.3356481481481483E-2</v>
          </cell>
          <cell r="E134">
            <v>4.1739004629629635E-3</v>
          </cell>
          <cell r="F134">
            <v>1.2658227848101264</v>
          </cell>
          <cell r="G134">
            <v>3.2973813657407413E-3</v>
          </cell>
          <cell r="H134" t="str">
            <v>D</v>
          </cell>
          <cell r="I134">
            <v>6</v>
          </cell>
          <cell r="J134">
            <v>34</v>
          </cell>
        </row>
        <row r="135">
          <cell r="C135" t="str">
            <v>Jaana Pietilä-Annala</v>
          </cell>
          <cell r="D135">
            <v>1.3935185185185184E-2</v>
          </cell>
          <cell r="E135">
            <v>4.3547453703703699E-3</v>
          </cell>
          <cell r="F135">
            <v>1.3157894736842106</v>
          </cell>
          <cell r="G135">
            <v>3.3096064814814811E-3</v>
          </cell>
          <cell r="H135" t="str">
            <v>D</v>
          </cell>
          <cell r="I135">
            <v>7</v>
          </cell>
          <cell r="J135">
            <v>32</v>
          </cell>
        </row>
        <row r="136">
          <cell r="C136" t="str">
            <v>Sonja Kyrölä</v>
          </cell>
          <cell r="D136">
            <v>1.2002314814814815E-2</v>
          </cell>
          <cell r="E136">
            <v>3.7507233796296295E-3</v>
          </cell>
          <cell r="F136">
            <v>1.1111111111111112</v>
          </cell>
          <cell r="G136">
            <v>3.3756510416666666E-3</v>
          </cell>
          <cell r="H136" t="str">
            <v>D</v>
          </cell>
          <cell r="I136">
            <v>8</v>
          </cell>
          <cell r="J136">
            <v>30</v>
          </cell>
        </row>
        <row r="137">
          <cell r="C137" t="str">
            <v>Veera Haavisto</v>
          </cell>
          <cell r="D137">
            <v>1.3726851851851851E-2</v>
          </cell>
          <cell r="E137">
            <v>4.2896412037037035E-3</v>
          </cell>
          <cell r="F137">
            <v>1.2658227848101264</v>
          </cell>
          <cell r="G137">
            <v>3.3888165509259262E-3</v>
          </cell>
          <cell r="H137" t="str">
            <v>D</v>
          </cell>
          <cell r="I137">
            <v>9</v>
          </cell>
          <cell r="J137">
            <v>28</v>
          </cell>
        </row>
        <row r="138">
          <cell r="C138" t="str">
            <v>Liisa Matinheikki</v>
          </cell>
          <cell r="D138">
            <v>1.3391203703703704E-2</v>
          </cell>
          <cell r="E138">
            <v>4.782572751322752E-3</v>
          </cell>
          <cell r="F138">
            <v>1.4084507042253522</v>
          </cell>
          <cell r="G138">
            <v>3.3956266534391536E-3</v>
          </cell>
          <cell r="H138" t="str">
            <v>D</v>
          </cell>
          <cell r="I138">
            <v>9</v>
          </cell>
          <cell r="J138">
            <v>28</v>
          </cell>
        </row>
        <row r="139">
          <cell r="C139" t="str">
            <v>Ida Jussila</v>
          </cell>
          <cell r="D139">
            <v>1.3819444444444445E-2</v>
          </cell>
          <cell r="E139">
            <v>4.3185763888888892E-3</v>
          </cell>
          <cell r="F139">
            <v>1.2658227848101264</v>
          </cell>
          <cell r="G139">
            <v>3.4116753472222226E-3</v>
          </cell>
          <cell r="H139" t="str">
            <v>D</v>
          </cell>
          <cell r="I139">
            <v>11</v>
          </cell>
          <cell r="J139">
            <v>24</v>
          </cell>
        </row>
        <row r="140">
          <cell r="C140" t="str">
            <v>Sirra Toivonen</v>
          </cell>
          <cell r="D140">
            <v>1.4421296296296295E-2</v>
          </cell>
          <cell r="E140">
            <v>4.5066550925925916E-3</v>
          </cell>
          <cell r="F140">
            <v>1.3157894736842106</v>
          </cell>
          <cell r="G140">
            <v>3.4250578703703695E-3</v>
          </cell>
          <cell r="H140" t="str">
            <v>D</v>
          </cell>
          <cell r="I140">
            <v>12</v>
          </cell>
          <cell r="J140">
            <v>22</v>
          </cell>
        </row>
        <row r="141">
          <cell r="C141" t="str">
            <v>Heini Rintanen</v>
          </cell>
          <cell r="D141">
            <v>1.3715277777777778E-2</v>
          </cell>
          <cell r="E141">
            <v>4.2860243055555551E-3</v>
          </cell>
          <cell r="F141">
            <v>1.25</v>
          </cell>
          <cell r="G141">
            <v>3.428819444444444E-3</v>
          </cell>
          <cell r="H141" t="str">
            <v>D</v>
          </cell>
          <cell r="I141">
            <v>12</v>
          </cell>
          <cell r="J141">
            <v>22</v>
          </cell>
        </row>
        <row r="142">
          <cell r="C142" t="str">
            <v>Hilkka Lankia</v>
          </cell>
          <cell r="D142">
            <v>1.9050925925925926E-2</v>
          </cell>
          <cell r="E142">
            <v>5.9534143518518512E-3</v>
          </cell>
          <cell r="F142">
            <v>1.7241379310344829</v>
          </cell>
          <cell r="G142">
            <v>3.4529803240740736E-3</v>
          </cell>
          <cell r="H142" t="str">
            <v>D</v>
          </cell>
          <cell r="I142">
            <v>14</v>
          </cell>
          <cell r="J142">
            <v>18</v>
          </cell>
        </row>
        <row r="143">
          <cell r="C143" t="str">
            <v>Silja Yli-Hietanen</v>
          </cell>
          <cell r="D143">
            <v>1.4745370370370372E-2</v>
          </cell>
          <cell r="E143">
            <v>4.6079282407407414E-3</v>
          </cell>
          <cell r="F143">
            <v>1.3333333333333333</v>
          </cell>
          <cell r="G143">
            <v>3.4559461805555563E-3</v>
          </cell>
          <cell r="H143" t="str">
            <v>D</v>
          </cell>
          <cell r="I143">
            <v>15</v>
          </cell>
          <cell r="J143">
            <v>16</v>
          </cell>
        </row>
        <row r="144">
          <cell r="C144" t="str">
            <v>Susanna Suojanen</v>
          </cell>
          <cell r="D144">
            <v>1.3865740740740739E-2</v>
          </cell>
          <cell r="E144">
            <v>4.3330439814814811E-3</v>
          </cell>
          <cell r="F144">
            <v>1.25</v>
          </cell>
          <cell r="G144">
            <v>3.4664351851851848E-3</v>
          </cell>
          <cell r="H144" t="str">
            <v>D</v>
          </cell>
          <cell r="I144">
            <v>16</v>
          </cell>
          <cell r="J144">
            <v>15</v>
          </cell>
        </row>
        <row r="145">
          <cell r="C145" t="str">
            <v>Alma Toivonen</v>
          </cell>
          <cell r="D145">
            <v>1.2407407407407409E-2</v>
          </cell>
          <cell r="E145">
            <v>3.8773148148148152E-3</v>
          </cell>
          <cell r="F145">
            <v>1.1111111111111112</v>
          </cell>
          <cell r="G145">
            <v>3.4895833333333337E-3</v>
          </cell>
          <cell r="H145" t="str">
            <v>D</v>
          </cell>
          <cell r="I145">
            <v>17</v>
          </cell>
          <cell r="J145">
            <v>14</v>
          </cell>
        </row>
        <row r="146">
          <cell r="C146" t="str">
            <v>Jenni Joensuu-Partanen</v>
          </cell>
          <cell r="D146">
            <v>1.3900462962962962E-2</v>
          </cell>
          <cell r="E146">
            <v>4.3438946759259255E-3</v>
          </cell>
          <cell r="F146">
            <v>1.2345679012345678</v>
          </cell>
          <cell r="G146">
            <v>3.5185546874999998E-3</v>
          </cell>
          <cell r="H146" t="str">
            <v>D</v>
          </cell>
          <cell r="I146">
            <v>18</v>
          </cell>
          <cell r="J146">
            <v>13</v>
          </cell>
        </row>
        <row r="147">
          <cell r="C147" t="str">
            <v>Arja Nurminen</v>
          </cell>
          <cell r="D147">
            <v>1.7881944444444443E-2</v>
          </cell>
          <cell r="E147">
            <v>5.5881076388888881E-3</v>
          </cell>
          <cell r="F147">
            <v>1.5873015873015872</v>
          </cell>
          <cell r="G147">
            <v>3.5205078124999995E-3</v>
          </cell>
          <cell r="H147" t="str">
            <v>D</v>
          </cell>
          <cell r="I147">
            <v>18</v>
          </cell>
          <cell r="J147">
            <v>13</v>
          </cell>
        </row>
        <row r="148">
          <cell r="C148" t="str">
            <v>Minna Saarinen</v>
          </cell>
          <cell r="D148">
            <v>1.255787037037037E-2</v>
          </cell>
          <cell r="E148">
            <v>3.9243344907407404E-3</v>
          </cell>
          <cell r="F148">
            <v>1.1111111111111112</v>
          </cell>
          <cell r="G148">
            <v>3.5319010416666663E-3</v>
          </cell>
          <cell r="H148" t="str">
            <v>D</v>
          </cell>
          <cell r="I148">
            <v>20</v>
          </cell>
          <cell r="J148">
            <v>11</v>
          </cell>
        </row>
        <row r="149">
          <cell r="C149" t="str">
            <v>Terhi Mykkänen</v>
          </cell>
          <cell r="D149">
            <v>1.2592592592592593E-2</v>
          </cell>
          <cell r="E149">
            <v>3.9351851851851848E-3</v>
          </cell>
          <cell r="F149">
            <v>1.1111111111111112</v>
          </cell>
          <cell r="G149">
            <v>3.5416666666666661E-3</v>
          </cell>
          <cell r="H149" t="str">
            <v>D</v>
          </cell>
          <cell r="I149">
            <v>21</v>
          </cell>
          <cell r="J149">
            <v>10</v>
          </cell>
        </row>
        <row r="150">
          <cell r="C150" t="str">
            <v>Tessa Salmia</v>
          </cell>
          <cell r="D150">
            <v>1.5162037037037036E-2</v>
          </cell>
          <cell r="E150">
            <v>4.7381365740740734E-3</v>
          </cell>
          <cell r="F150">
            <v>1.3333333333333333</v>
          </cell>
          <cell r="G150">
            <v>3.5536024305555551E-3</v>
          </cell>
          <cell r="H150" t="str">
            <v>D</v>
          </cell>
          <cell r="I150">
            <v>22</v>
          </cell>
          <cell r="J150">
            <v>9</v>
          </cell>
        </row>
        <row r="151">
          <cell r="C151" t="str">
            <v>Tuula Sani</v>
          </cell>
          <cell r="D151">
            <v>1.4675925925925926E-2</v>
          </cell>
          <cell r="E151">
            <v>5.2414021164021163E-3</v>
          </cell>
          <cell r="F151">
            <v>1.4705882352941175</v>
          </cell>
          <cell r="G151">
            <v>3.5641534391534393E-3</v>
          </cell>
          <cell r="H151" t="str">
            <v>D</v>
          </cell>
          <cell r="I151">
            <v>23</v>
          </cell>
          <cell r="J151">
            <v>8</v>
          </cell>
        </row>
        <row r="152">
          <cell r="C152" t="str">
            <v>Rosa Simola</v>
          </cell>
          <cell r="D152">
            <v>1.4525462962962964E-2</v>
          </cell>
          <cell r="E152">
            <v>4.5392071759259257E-3</v>
          </cell>
          <cell r="F152">
            <v>1.2658227848101264</v>
          </cell>
          <cell r="G152">
            <v>3.5859736689814819E-3</v>
          </cell>
          <cell r="H152" t="str">
            <v>D</v>
          </cell>
          <cell r="I152">
            <v>24</v>
          </cell>
          <cell r="J152">
            <v>7</v>
          </cell>
        </row>
        <row r="153">
          <cell r="C153" t="str">
            <v>Anna-Sofia Marila</v>
          </cell>
          <cell r="D153">
            <v>1.2800925925925926E-2</v>
          </cell>
          <cell r="E153">
            <v>4.0002893518518512E-3</v>
          </cell>
          <cell r="F153">
            <v>1.1111111111111112</v>
          </cell>
          <cell r="G153">
            <v>3.6002604166666661E-3</v>
          </cell>
          <cell r="H153" t="str">
            <v>D</v>
          </cell>
          <cell r="I153">
            <v>25</v>
          </cell>
          <cell r="J153">
            <v>6</v>
          </cell>
        </row>
        <row r="154">
          <cell r="C154" t="str">
            <v>Salla Saarijärvi</v>
          </cell>
          <cell r="D154">
            <v>1.3888888888888888E-2</v>
          </cell>
          <cell r="E154">
            <v>4.3402777777777771E-3</v>
          </cell>
          <cell r="F154">
            <v>1.2048192771084338</v>
          </cell>
          <cell r="G154">
            <v>3.6024305555555549E-3</v>
          </cell>
          <cell r="H154" t="str">
            <v>D</v>
          </cell>
          <cell r="I154">
            <v>25</v>
          </cell>
          <cell r="J154">
            <v>6</v>
          </cell>
        </row>
        <row r="155">
          <cell r="C155" t="str">
            <v>Outi Savisaari</v>
          </cell>
          <cell r="D155">
            <v>1.5902777777777776E-2</v>
          </cell>
          <cell r="E155">
            <v>4.9696180555555544E-3</v>
          </cell>
          <cell r="F155">
            <v>1.3333333333333333</v>
          </cell>
          <cell r="G155">
            <v>3.727213541666666E-3</v>
          </cell>
          <cell r="H155" t="str">
            <v>D</v>
          </cell>
          <cell r="I155">
            <v>27</v>
          </cell>
          <cell r="J155">
            <v>4</v>
          </cell>
        </row>
        <row r="156">
          <cell r="C156" t="str">
            <v>Kati Haanpää</v>
          </cell>
          <cell r="D156">
            <v>1.5694444444444445E-2</v>
          </cell>
          <cell r="E156">
            <v>4.9045138888888888E-3</v>
          </cell>
          <cell r="F156">
            <v>1.3157894736842106</v>
          </cell>
          <cell r="G156">
            <v>3.7274305555555554E-3</v>
          </cell>
          <cell r="H156" t="str">
            <v>D</v>
          </cell>
          <cell r="I156">
            <v>27</v>
          </cell>
          <cell r="J156">
            <v>4</v>
          </cell>
        </row>
        <row r="157">
          <cell r="C157" t="str">
            <v>Mari Rintanen</v>
          </cell>
          <cell r="D157">
            <v>1.3738425925925926E-2</v>
          </cell>
          <cell r="E157">
            <v>4.906580687830688E-3</v>
          </cell>
          <cell r="F157">
            <v>1.3157894736842106</v>
          </cell>
          <cell r="G157">
            <v>3.7290013227513226E-3</v>
          </cell>
          <cell r="H157" t="str">
            <v>D</v>
          </cell>
          <cell r="I157">
            <v>27</v>
          </cell>
          <cell r="J157">
            <v>4</v>
          </cell>
        </row>
        <row r="158">
          <cell r="C158" t="str">
            <v>Katja Schüle</v>
          </cell>
          <cell r="D158">
            <v>1.5902777777777776E-2</v>
          </cell>
          <cell r="E158">
            <v>4.9696180555555544E-3</v>
          </cell>
          <cell r="F158">
            <v>1.3157894736842106</v>
          </cell>
          <cell r="G158">
            <v>3.776909722222221E-3</v>
          </cell>
          <cell r="H158" t="str">
            <v>D</v>
          </cell>
          <cell r="I158">
            <v>30</v>
          </cell>
          <cell r="J158">
            <v>1</v>
          </cell>
        </row>
        <row r="159">
          <cell r="C159" t="str">
            <v>Tuuli Paunonen</v>
          </cell>
          <cell r="D159">
            <v>1.3460648148148147E-2</v>
          </cell>
          <cell r="E159">
            <v>4.2064525462962958E-3</v>
          </cell>
          <cell r="F159">
            <v>1.1111111111111112</v>
          </cell>
          <cell r="G159">
            <v>3.7858072916666661E-3</v>
          </cell>
          <cell r="H159" t="str">
            <v>D</v>
          </cell>
          <cell r="I159">
            <v>31</v>
          </cell>
          <cell r="J159">
            <v>1</v>
          </cell>
        </row>
        <row r="160">
          <cell r="C160" t="str">
            <v>Saara Yli-Hietanen</v>
          </cell>
          <cell r="D160">
            <v>1.5358796296296296E-2</v>
          </cell>
          <cell r="E160">
            <v>4.7996238425925923E-3</v>
          </cell>
          <cell r="F160">
            <v>1.2658227848101264</v>
          </cell>
          <cell r="G160">
            <v>3.7917028356481484E-3</v>
          </cell>
          <cell r="H160" t="str">
            <v>D</v>
          </cell>
          <cell r="I160">
            <v>32</v>
          </cell>
          <cell r="J160">
            <v>1</v>
          </cell>
        </row>
        <row r="161">
          <cell r="C161" t="str">
            <v>Helmi Pitkänen</v>
          </cell>
          <cell r="D161">
            <v>1.6180555555555556E-2</v>
          </cell>
          <cell r="E161">
            <v>5.0564236111111105E-3</v>
          </cell>
          <cell r="F161">
            <v>1.3333333333333333</v>
          </cell>
          <cell r="G161">
            <v>3.7923177083333329E-3</v>
          </cell>
          <cell r="H161" t="str">
            <v>D</v>
          </cell>
          <cell r="I161">
            <v>33</v>
          </cell>
          <cell r="J161">
            <v>1</v>
          </cell>
        </row>
        <row r="162">
          <cell r="C162" t="str">
            <v>Iida Koskinen</v>
          </cell>
          <cell r="D162">
            <v>1.7835648148148149E-2</v>
          </cell>
          <cell r="E162">
            <v>6.3698743386243397E-3</v>
          </cell>
          <cell r="F162">
            <v>1.6666666666666667</v>
          </cell>
          <cell r="G162">
            <v>3.8219246031746036E-3</v>
          </cell>
          <cell r="H162" t="str">
            <v>D</v>
          </cell>
          <cell r="I162">
            <v>34</v>
          </cell>
          <cell r="J162">
            <v>1</v>
          </cell>
        </row>
        <row r="163">
          <cell r="C163" t="str">
            <v>Ronja Kontkanen</v>
          </cell>
          <cell r="D163">
            <v>1.5300925925925926E-2</v>
          </cell>
          <cell r="E163">
            <v>4.7815393518518519E-3</v>
          </cell>
          <cell r="F163">
            <v>1.25</v>
          </cell>
          <cell r="G163">
            <v>3.8252314814814815E-3</v>
          </cell>
          <cell r="H163" t="str">
            <v>D</v>
          </cell>
          <cell r="I163">
            <v>35</v>
          </cell>
          <cell r="J163">
            <v>1</v>
          </cell>
        </row>
        <row r="164">
          <cell r="C164" t="str">
            <v>Minna Konttila</v>
          </cell>
          <cell r="D164">
            <v>1.3599537037037037E-2</v>
          </cell>
          <cell r="E164">
            <v>4.8569775132275136E-3</v>
          </cell>
          <cell r="F164">
            <v>1.2658227848101264</v>
          </cell>
          <cell r="G164">
            <v>3.837012235449736E-3</v>
          </cell>
          <cell r="H164" t="str">
            <v>D</v>
          </cell>
          <cell r="I164">
            <v>36</v>
          </cell>
          <cell r="J164">
            <v>1</v>
          </cell>
        </row>
        <row r="165">
          <cell r="C165" t="str">
            <v>Meri Väistökoski</v>
          </cell>
          <cell r="D165">
            <v>1.6041666666666666E-2</v>
          </cell>
          <cell r="E165">
            <v>5.7291666666666671E-3</v>
          </cell>
          <cell r="F165">
            <v>1.4925373134328357</v>
          </cell>
          <cell r="G165">
            <v>3.8385416666666672E-3</v>
          </cell>
          <cell r="H165" t="str">
            <v>D</v>
          </cell>
          <cell r="I165">
            <v>37</v>
          </cell>
          <cell r="J165">
            <v>1</v>
          </cell>
        </row>
        <row r="166">
          <cell r="C166" t="str">
            <v>Marika Hara</v>
          </cell>
          <cell r="D166">
            <v>1.3668981481481482E-2</v>
          </cell>
          <cell r="E166">
            <v>4.2715567129629631E-3</v>
          </cell>
          <cell r="F166">
            <v>1.1111111111111112</v>
          </cell>
          <cell r="G166">
            <v>3.8444010416666665E-3</v>
          </cell>
          <cell r="H166" t="str">
            <v>D</v>
          </cell>
          <cell r="I166">
            <v>38</v>
          </cell>
          <cell r="J166">
            <v>1</v>
          </cell>
        </row>
        <row r="167">
          <cell r="C167" t="str">
            <v>Emmi Oksanen</v>
          </cell>
          <cell r="D167">
            <v>1.5381944444444443E-2</v>
          </cell>
          <cell r="E167">
            <v>4.8068576388888883E-3</v>
          </cell>
          <cell r="F167">
            <v>1.25</v>
          </cell>
          <cell r="G167">
            <v>3.8454861111111107E-3</v>
          </cell>
          <cell r="H167" t="str">
            <v>D</v>
          </cell>
          <cell r="I167">
            <v>39</v>
          </cell>
          <cell r="J167">
            <v>1</v>
          </cell>
        </row>
        <row r="168">
          <cell r="C168" t="str">
            <v>Heli Ketola</v>
          </cell>
          <cell r="D168">
            <v>1.5659722222222224E-2</v>
          </cell>
          <cell r="E168">
            <v>4.8936631944444444E-3</v>
          </cell>
          <cell r="F168">
            <v>1.2658227848101264</v>
          </cell>
          <cell r="G168">
            <v>3.8659939236111115E-3</v>
          </cell>
          <cell r="H168" t="str">
            <v>D</v>
          </cell>
          <cell r="I168">
            <v>40</v>
          </cell>
          <cell r="J168">
            <v>1</v>
          </cell>
        </row>
        <row r="169">
          <cell r="C169" t="str">
            <v>Ella Skog</v>
          </cell>
          <cell r="D169">
            <v>1.5474537037037038E-2</v>
          </cell>
          <cell r="E169">
            <v>4.835792824074074E-3</v>
          </cell>
          <cell r="F169">
            <v>1.25</v>
          </cell>
          <cell r="G169">
            <v>3.8686342592592592E-3</v>
          </cell>
          <cell r="H169" t="str">
            <v>D</v>
          </cell>
          <cell r="I169">
            <v>41</v>
          </cell>
          <cell r="J169">
            <v>1</v>
          </cell>
        </row>
        <row r="170">
          <cell r="C170" t="str">
            <v>Pihla Häkkinen</v>
          </cell>
          <cell r="D170">
            <v>1.4560185185185183E-2</v>
          </cell>
          <cell r="E170">
            <v>5.200066137566137E-3</v>
          </cell>
          <cell r="F170">
            <v>1.3333333333333333</v>
          </cell>
          <cell r="G170">
            <v>3.9000496031746028E-3</v>
          </cell>
          <cell r="H170" t="str">
            <v>D</v>
          </cell>
          <cell r="I170">
            <v>42</v>
          </cell>
          <cell r="J170">
            <v>1</v>
          </cell>
        </row>
        <row r="171">
          <cell r="C171" t="str">
            <v>Emmi Mähönen</v>
          </cell>
          <cell r="D171">
            <v>1.4027777777777778E-2</v>
          </cell>
          <cell r="E171">
            <v>4.3836805555555556E-3</v>
          </cell>
          <cell r="F171">
            <v>1.1111111111111112</v>
          </cell>
          <cell r="G171">
            <v>3.9453125E-3</v>
          </cell>
          <cell r="H171" t="str">
            <v>D</v>
          </cell>
          <cell r="I171">
            <v>43</v>
          </cell>
          <cell r="J171">
            <v>1</v>
          </cell>
        </row>
        <row r="172">
          <cell r="C172" t="str">
            <v>Tiina Virtanen</v>
          </cell>
          <cell r="D172">
            <v>1.6736111111111111E-2</v>
          </cell>
          <cell r="E172">
            <v>5.2300347222222219E-3</v>
          </cell>
          <cell r="F172">
            <v>1.3157894736842106</v>
          </cell>
          <cell r="G172">
            <v>3.974826388888888E-3</v>
          </cell>
          <cell r="H172" t="str">
            <v>D</v>
          </cell>
          <cell r="I172">
            <v>44</v>
          </cell>
          <cell r="J172">
            <v>1</v>
          </cell>
        </row>
        <row r="173">
          <cell r="C173" t="str">
            <v>Saija Laurila</v>
          </cell>
          <cell r="D173">
            <v>1.877314814814815E-2</v>
          </cell>
          <cell r="E173">
            <v>5.8666087962962968E-3</v>
          </cell>
          <cell r="F173">
            <v>1.4705882352941175</v>
          </cell>
          <cell r="G173">
            <v>3.9892939814814826E-3</v>
          </cell>
          <cell r="H173" t="str">
            <v>D</v>
          </cell>
          <cell r="I173">
            <v>45</v>
          </cell>
          <cell r="J173">
            <v>1</v>
          </cell>
        </row>
        <row r="174">
          <cell r="C174" t="str">
            <v>Henna Saarinen</v>
          </cell>
          <cell r="D174">
            <v>1.4201388888888888E-2</v>
          </cell>
          <cell r="E174">
            <v>4.4379340277777776E-3</v>
          </cell>
          <cell r="F174">
            <v>1.1111111111111112</v>
          </cell>
          <cell r="G174">
            <v>3.9941406249999999E-3</v>
          </cell>
          <cell r="H174" t="str">
            <v>D</v>
          </cell>
          <cell r="I174">
            <v>46</v>
          </cell>
          <cell r="J174">
            <v>1</v>
          </cell>
        </row>
        <row r="175">
          <cell r="C175" t="str">
            <v>Päivi Pitkänen</v>
          </cell>
          <cell r="D175">
            <v>1.621527777777778E-2</v>
          </cell>
          <cell r="E175">
            <v>5.0672743055555558E-3</v>
          </cell>
          <cell r="F175">
            <v>1.2658227848101264</v>
          </cell>
          <cell r="G175">
            <v>4.0031467013888896E-3</v>
          </cell>
          <cell r="H175" t="str">
            <v>D</v>
          </cell>
          <cell r="I175">
            <v>47</v>
          </cell>
          <cell r="J175">
            <v>1</v>
          </cell>
        </row>
        <row r="176">
          <cell r="C176" t="str">
            <v>Emma Jussila</v>
          </cell>
          <cell r="D176">
            <v>1.5856481481481482E-2</v>
          </cell>
          <cell r="E176">
            <v>5.6630291005291006E-3</v>
          </cell>
          <cell r="F176">
            <v>1.4084507042253522</v>
          </cell>
          <cell r="G176">
            <v>4.0207506613756609E-3</v>
          </cell>
          <cell r="H176" t="str">
            <v>D</v>
          </cell>
          <cell r="I176">
            <v>48</v>
          </cell>
          <cell r="J176">
            <v>1</v>
          </cell>
        </row>
        <row r="177">
          <cell r="C177" t="str">
            <v>Nina Papinsaari</v>
          </cell>
          <cell r="D177">
            <v>1.4328703703703703E-2</v>
          </cell>
          <cell r="E177">
            <v>4.4777199074074068E-3</v>
          </cell>
          <cell r="F177">
            <v>1.1111111111111112</v>
          </cell>
          <cell r="G177">
            <v>4.0299479166666661E-3</v>
          </cell>
          <cell r="H177" t="str">
            <v>D</v>
          </cell>
          <cell r="I177">
            <v>49</v>
          </cell>
          <cell r="J177">
            <v>1</v>
          </cell>
        </row>
        <row r="178">
          <cell r="C178" t="str">
            <v>Päivi Virekunnas</v>
          </cell>
          <cell r="D178">
            <v>1.8032407407407407E-2</v>
          </cell>
          <cell r="E178">
            <v>5.6351273148148142E-3</v>
          </cell>
          <cell r="F178">
            <v>1.3888888888888888</v>
          </cell>
          <cell r="G178">
            <v>4.0572916666666665E-3</v>
          </cell>
          <cell r="H178" t="str">
            <v>D</v>
          </cell>
          <cell r="I178">
            <v>50</v>
          </cell>
          <cell r="J178">
            <v>1</v>
          </cell>
        </row>
        <row r="179">
          <cell r="C179" t="str">
            <v>Lotta Välkki</v>
          </cell>
          <cell r="D179">
            <v>1.4386574074074072E-2</v>
          </cell>
          <cell r="E179">
            <v>5.138062169312169E-3</v>
          </cell>
          <cell r="F179">
            <v>1.2658227848101264</v>
          </cell>
          <cell r="G179">
            <v>4.0590691137566137E-3</v>
          </cell>
          <cell r="H179" t="str">
            <v>D</v>
          </cell>
          <cell r="I179">
            <v>51</v>
          </cell>
          <cell r="J179">
            <v>1</v>
          </cell>
        </row>
        <row r="180">
          <cell r="C180" t="str">
            <v>Idaliina Kuusisto</v>
          </cell>
          <cell r="D180">
            <v>1.6516203703703703E-2</v>
          </cell>
          <cell r="E180">
            <v>5.161313657407407E-3</v>
          </cell>
          <cell r="F180">
            <v>1.2658227848101264</v>
          </cell>
          <cell r="G180">
            <v>4.0774377893518518E-3</v>
          </cell>
          <cell r="H180" t="str">
            <v>D</v>
          </cell>
          <cell r="I180">
            <v>52</v>
          </cell>
          <cell r="J180">
            <v>1</v>
          </cell>
        </row>
        <row r="181">
          <cell r="C181" t="str">
            <v>Päivi Annila</v>
          </cell>
          <cell r="D181">
            <v>1.9189814814814816E-2</v>
          </cell>
          <cell r="E181">
            <v>5.9968171296296297E-3</v>
          </cell>
          <cell r="F181">
            <v>1.4705882352941175</v>
          </cell>
          <cell r="G181">
            <v>4.0778356481481481E-3</v>
          </cell>
          <cell r="H181" t="str">
            <v>D</v>
          </cell>
          <cell r="I181">
            <v>53</v>
          </cell>
          <cell r="J181">
            <v>1</v>
          </cell>
        </row>
        <row r="182">
          <cell r="C182" t="str">
            <v>Iiris Saarenpää</v>
          </cell>
          <cell r="D182">
            <v>1.2812499999999999E-2</v>
          </cell>
          <cell r="E182">
            <v>4.5758928571428574E-3</v>
          </cell>
          <cell r="F182">
            <v>1.1111111111111112</v>
          </cell>
          <cell r="G182">
            <v>4.1183035714285714E-3</v>
          </cell>
          <cell r="H182" t="str">
            <v>D</v>
          </cell>
          <cell r="I182">
            <v>54</v>
          </cell>
          <cell r="J182">
            <v>1</v>
          </cell>
        </row>
        <row r="183">
          <cell r="C183" t="str">
            <v>Kaija Venäläinen</v>
          </cell>
          <cell r="D183">
            <v>2.2789351851851852E-2</v>
          </cell>
          <cell r="E183">
            <v>7.1216724537037038E-3</v>
          </cell>
          <cell r="F183">
            <v>1.7241379310344829</v>
          </cell>
          <cell r="G183">
            <v>4.1305700231481475E-3</v>
          </cell>
          <cell r="H183" t="str">
            <v>D</v>
          </cell>
          <cell r="I183">
            <v>55</v>
          </cell>
          <cell r="J183">
            <v>1</v>
          </cell>
        </row>
        <row r="184">
          <cell r="C184" t="str">
            <v>Tuula Toivanen</v>
          </cell>
          <cell r="D184">
            <v>1.9456018518518518E-2</v>
          </cell>
          <cell r="E184">
            <v>6.0800057870370365E-3</v>
          </cell>
          <cell r="F184">
            <v>1.4705882352941175</v>
          </cell>
          <cell r="G184">
            <v>4.1344039351851854E-3</v>
          </cell>
          <cell r="H184" t="str">
            <v>D</v>
          </cell>
          <cell r="I184">
            <v>56</v>
          </cell>
          <cell r="J184">
            <v>1</v>
          </cell>
        </row>
        <row r="185">
          <cell r="C185" t="str">
            <v>Vilma Pesu</v>
          </cell>
          <cell r="D185">
            <v>1.8101851851851852E-2</v>
          </cell>
          <cell r="E185">
            <v>5.656828703703703E-3</v>
          </cell>
          <cell r="F185">
            <v>1.3333333333333333</v>
          </cell>
          <cell r="G185">
            <v>4.2426215277777775E-3</v>
          </cell>
          <cell r="H185" t="str">
            <v>D</v>
          </cell>
          <cell r="I185">
            <v>57</v>
          </cell>
          <cell r="J185">
            <v>1</v>
          </cell>
        </row>
        <row r="186">
          <cell r="C186" t="str">
            <v>Satu Nyholm</v>
          </cell>
          <cell r="D186">
            <v>1.6585648148148148E-2</v>
          </cell>
          <cell r="E186">
            <v>5.9234457671957673E-3</v>
          </cell>
          <cell r="F186">
            <v>1.3888888888888888</v>
          </cell>
          <cell r="G186">
            <v>4.2648809523809523E-3</v>
          </cell>
          <cell r="H186" t="str">
            <v>D</v>
          </cell>
          <cell r="I186">
            <v>58</v>
          </cell>
          <cell r="J186">
            <v>1</v>
          </cell>
        </row>
        <row r="187">
          <cell r="C187" t="str">
            <v>Leena Koivuniemi</v>
          </cell>
          <cell r="D187">
            <v>1.9074074074074073E-2</v>
          </cell>
          <cell r="E187">
            <v>5.9606481481481472E-3</v>
          </cell>
          <cell r="F187">
            <v>1.3888888888888888</v>
          </cell>
          <cell r="G187">
            <v>4.2916666666666659E-3</v>
          </cell>
          <cell r="H187" t="str">
            <v>D</v>
          </cell>
          <cell r="I187">
            <v>59</v>
          </cell>
          <cell r="J187">
            <v>1</v>
          </cell>
        </row>
        <row r="188">
          <cell r="C188" t="str">
            <v>Kristiina Oksanen</v>
          </cell>
          <cell r="D188">
            <v>1.9166666666666669E-2</v>
          </cell>
          <cell r="E188">
            <v>5.9895833333333337E-3</v>
          </cell>
          <cell r="F188">
            <v>1.3888888888888888</v>
          </cell>
          <cell r="G188">
            <v>4.3125000000000004E-3</v>
          </cell>
          <cell r="H188" t="str">
            <v>D</v>
          </cell>
          <cell r="I188">
            <v>60</v>
          </cell>
          <cell r="J188">
            <v>1</v>
          </cell>
        </row>
        <row r="189">
          <cell r="C189" t="str">
            <v>Suvi Harju</v>
          </cell>
          <cell r="D189">
            <v>1.5370370370370369E-2</v>
          </cell>
          <cell r="E189">
            <v>4.8032407407407399E-3</v>
          </cell>
          <cell r="F189">
            <v>1.1111111111111112</v>
          </cell>
          <cell r="G189">
            <v>4.3229166666666659E-3</v>
          </cell>
          <cell r="H189" t="str">
            <v>D</v>
          </cell>
          <cell r="I189">
            <v>61</v>
          </cell>
          <cell r="J189">
            <v>1</v>
          </cell>
        </row>
        <row r="190">
          <cell r="C190" t="str">
            <v>Mari Saarinen</v>
          </cell>
          <cell r="D190">
            <v>1.3472222222222221E-2</v>
          </cell>
          <cell r="E190">
            <v>4.8115079365079359E-3</v>
          </cell>
          <cell r="F190">
            <v>1.1111111111111112</v>
          </cell>
          <cell r="G190">
            <v>4.3303571428571419E-3</v>
          </cell>
          <cell r="H190" t="str">
            <v>D</v>
          </cell>
          <cell r="I190">
            <v>62</v>
          </cell>
          <cell r="J190">
            <v>1</v>
          </cell>
        </row>
        <row r="191">
          <cell r="C191" t="str">
            <v>Kirre Palmi</v>
          </cell>
          <cell r="D191">
            <v>2.0428240740740743E-2</v>
          </cell>
          <cell r="E191">
            <v>6.3838252314814816E-3</v>
          </cell>
          <cell r="F191">
            <v>1.4705882352941175</v>
          </cell>
          <cell r="G191">
            <v>4.341001157407408E-3</v>
          </cell>
          <cell r="H191" t="str">
            <v>D</v>
          </cell>
          <cell r="I191">
            <v>63</v>
          </cell>
          <cell r="J191">
            <v>1</v>
          </cell>
        </row>
        <row r="192">
          <cell r="C192" t="str">
            <v>Laura Pyykkö</v>
          </cell>
          <cell r="D192">
            <v>1.7407407407407406E-2</v>
          </cell>
          <cell r="E192">
            <v>5.439814814814814E-3</v>
          </cell>
          <cell r="F192">
            <v>1.2345679012345678</v>
          </cell>
          <cell r="G192">
            <v>4.4062499999999996E-3</v>
          </cell>
          <cell r="H192" t="str">
            <v>D</v>
          </cell>
          <cell r="I192">
            <v>64</v>
          </cell>
          <cell r="J192">
            <v>1</v>
          </cell>
        </row>
        <row r="193">
          <cell r="C193" t="str">
            <v>Sanna Ritala</v>
          </cell>
          <cell r="D193">
            <v>1.7766203703703704E-2</v>
          </cell>
          <cell r="E193">
            <v>5.5519386574074073E-3</v>
          </cell>
          <cell r="F193">
            <v>1.2345679012345678</v>
          </cell>
          <cell r="G193">
            <v>4.4970703125000004E-3</v>
          </cell>
          <cell r="H193" t="str">
            <v>D</v>
          </cell>
          <cell r="I193">
            <v>65</v>
          </cell>
          <cell r="J193">
            <v>1</v>
          </cell>
        </row>
        <row r="194">
          <cell r="C194" t="str">
            <v>Alisa Asp</v>
          </cell>
          <cell r="D194">
            <v>1.8483796296296297E-2</v>
          </cell>
          <cell r="E194">
            <v>5.7761863425925923E-3</v>
          </cell>
          <cell r="F194">
            <v>1.2658227848101264</v>
          </cell>
          <cell r="G194">
            <v>4.563187210648148E-3</v>
          </cell>
          <cell r="H194" t="str">
            <v>D</v>
          </cell>
          <cell r="I194">
            <v>66</v>
          </cell>
          <cell r="J194">
            <v>1</v>
          </cell>
        </row>
        <row r="195">
          <cell r="C195" t="str">
            <v>Annika Rantanen</v>
          </cell>
          <cell r="D195">
            <v>2.1817129629629631E-2</v>
          </cell>
          <cell r="E195">
            <v>6.8178530092592596E-3</v>
          </cell>
          <cell r="F195">
            <v>1.4925373134328357</v>
          </cell>
          <cell r="G195">
            <v>4.5679615162037045E-3</v>
          </cell>
          <cell r="H195" t="str">
            <v>D</v>
          </cell>
          <cell r="I195">
            <v>67</v>
          </cell>
          <cell r="J195">
            <v>1</v>
          </cell>
        </row>
        <row r="196">
          <cell r="C196" t="str">
            <v>Terhi Kauppila</v>
          </cell>
          <cell r="D196">
            <v>1.8113425925925925E-2</v>
          </cell>
          <cell r="E196">
            <v>5.6604456018518514E-3</v>
          </cell>
          <cell r="F196">
            <v>1.2345679012345678</v>
          </cell>
          <cell r="G196">
            <v>4.5849609375000003E-3</v>
          </cell>
          <cell r="H196" t="str">
            <v>D</v>
          </cell>
          <cell r="I196">
            <v>68</v>
          </cell>
          <cell r="J196">
            <v>1</v>
          </cell>
        </row>
        <row r="197">
          <cell r="C197" t="str">
            <v>Netta Toivanen</v>
          </cell>
          <cell r="D197">
            <v>1.6284722222222221E-2</v>
          </cell>
          <cell r="E197">
            <v>5.8159722222222224E-3</v>
          </cell>
          <cell r="F197">
            <v>1.2658227848101264</v>
          </cell>
          <cell r="G197">
            <v>4.5946180555555558E-3</v>
          </cell>
          <cell r="H197" t="str">
            <v>D</v>
          </cell>
          <cell r="I197">
            <v>69</v>
          </cell>
          <cell r="J197">
            <v>1</v>
          </cell>
        </row>
        <row r="198">
          <cell r="C198" t="str">
            <v>Heidi Salonen</v>
          </cell>
          <cell r="D198">
            <v>1.9224537037037037E-2</v>
          </cell>
          <cell r="E198">
            <v>6.8659060846560848E-3</v>
          </cell>
          <cell r="F198">
            <v>1.4925373134328357</v>
          </cell>
          <cell r="G198">
            <v>4.6001570767195774E-3</v>
          </cell>
          <cell r="H198" t="str">
            <v>D</v>
          </cell>
          <cell r="I198">
            <v>70</v>
          </cell>
          <cell r="J198">
            <v>1</v>
          </cell>
        </row>
        <row r="199">
          <cell r="C199" t="str">
            <v>Eeva-Liisa Salonen</v>
          </cell>
          <cell r="D199">
            <v>1.7164351851851851E-2</v>
          </cell>
          <cell r="E199">
            <v>6.130125661375661E-3</v>
          </cell>
          <cell r="F199">
            <v>1.3157894736842106</v>
          </cell>
          <cell r="G199">
            <v>4.6588955026455022E-3</v>
          </cell>
          <cell r="H199" t="str">
            <v>D</v>
          </cell>
          <cell r="I199">
            <v>71</v>
          </cell>
          <cell r="J199">
            <v>1</v>
          </cell>
        </row>
        <row r="200">
          <cell r="C200" t="str">
            <v>Miia Tukiainen</v>
          </cell>
          <cell r="D200">
            <v>1.8877314814814816E-2</v>
          </cell>
          <cell r="E200">
            <v>5.8991608796296292E-3</v>
          </cell>
          <cell r="F200">
            <v>1.2658227848101264</v>
          </cell>
          <cell r="G200">
            <v>4.660337094907408E-3</v>
          </cell>
          <cell r="H200" t="str">
            <v>D</v>
          </cell>
          <cell r="I200">
            <v>72</v>
          </cell>
          <cell r="J200">
            <v>1</v>
          </cell>
        </row>
        <row r="201">
          <cell r="C201" t="str">
            <v>Riikka Koskinen</v>
          </cell>
          <cell r="D201">
            <v>1.8888888888888889E-2</v>
          </cell>
          <cell r="E201">
            <v>5.9027777777777776E-3</v>
          </cell>
          <cell r="F201">
            <v>1.2658227848101264</v>
          </cell>
          <cell r="G201">
            <v>4.6631944444444446E-3</v>
          </cell>
          <cell r="H201" t="str">
            <v>D</v>
          </cell>
          <cell r="I201">
            <v>73</v>
          </cell>
          <cell r="J201">
            <v>1</v>
          </cell>
        </row>
        <row r="202">
          <cell r="C202" t="str">
            <v>Maija Yli-Hietanen</v>
          </cell>
          <cell r="D202">
            <v>1.9016203703703705E-2</v>
          </cell>
          <cell r="E202">
            <v>5.9425636574074077E-3</v>
          </cell>
          <cell r="F202">
            <v>1.2658227848101264</v>
          </cell>
          <cell r="G202">
            <v>4.6946252893518524E-3</v>
          </cell>
          <cell r="H202" t="str">
            <v>D</v>
          </cell>
          <cell r="I202">
            <v>74</v>
          </cell>
          <cell r="J202">
            <v>1</v>
          </cell>
        </row>
        <row r="203">
          <cell r="C203" t="str">
            <v>Päivi Haavisto</v>
          </cell>
          <cell r="D203">
            <v>1.6666666666666666E-2</v>
          </cell>
          <cell r="E203">
            <v>5.9523809523809529E-3</v>
          </cell>
          <cell r="F203">
            <v>1.2658227848101264</v>
          </cell>
          <cell r="G203">
            <v>4.7023809523809535E-3</v>
          </cell>
          <cell r="H203" t="str">
            <v>D</v>
          </cell>
          <cell r="I203">
            <v>75</v>
          </cell>
          <cell r="J203">
            <v>1</v>
          </cell>
        </row>
        <row r="204">
          <cell r="C204" t="str">
            <v>Marika Aronen-Ketola</v>
          </cell>
          <cell r="D204">
            <v>2.0162037037037037E-2</v>
          </cell>
          <cell r="E204">
            <v>6.300636574074074E-3</v>
          </cell>
          <cell r="F204">
            <v>1.3157894736842106</v>
          </cell>
          <cell r="G204">
            <v>4.7884837962962959E-3</v>
          </cell>
          <cell r="H204" t="str">
            <v>D</v>
          </cell>
          <cell r="I204">
            <v>76</v>
          </cell>
          <cell r="J204">
            <v>1</v>
          </cell>
        </row>
        <row r="205">
          <cell r="C205" t="str">
            <v>Valpuri Pohja</v>
          </cell>
          <cell r="D205">
            <v>2.1400462962962965E-2</v>
          </cell>
          <cell r="E205">
            <v>6.6876446759259259E-3</v>
          </cell>
          <cell r="F205">
            <v>1.3888888888888888</v>
          </cell>
          <cell r="G205">
            <v>4.8151041666666672E-3</v>
          </cell>
          <cell r="H205" t="str">
            <v>D</v>
          </cell>
          <cell r="I205">
            <v>77</v>
          </cell>
          <cell r="J205">
            <v>1</v>
          </cell>
        </row>
        <row r="206">
          <cell r="C206" t="str">
            <v>Mervi Salo</v>
          </cell>
          <cell r="D206">
            <v>1.7395833333333336E-2</v>
          </cell>
          <cell r="E206">
            <v>6.2127976190476204E-3</v>
          </cell>
          <cell r="F206">
            <v>1.2658227848101264</v>
          </cell>
          <cell r="G206">
            <v>4.908110119047621E-3</v>
          </cell>
          <cell r="H206" t="str">
            <v>D</v>
          </cell>
          <cell r="I206">
            <v>78</v>
          </cell>
          <cell r="J206">
            <v>1</v>
          </cell>
        </row>
        <row r="207">
          <cell r="C207" t="str">
            <v>Ida Kontkanen</v>
          </cell>
          <cell r="D207">
            <v>2.119212962962963E-2</v>
          </cell>
          <cell r="E207">
            <v>6.6225405092592594E-3</v>
          </cell>
          <cell r="F207">
            <v>1.3333333333333333</v>
          </cell>
          <cell r="G207">
            <v>4.9669053819444446E-3</v>
          </cell>
          <cell r="H207" t="str">
            <v>D</v>
          </cell>
          <cell r="I207">
            <v>79</v>
          </cell>
          <cell r="J207">
            <v>1</v>
          </cell>
        </row>
        <row r="208">
          <cell r="C208" t="str">
            <v>Hilla Toivanen</v>
          </cell>
          <cell r="D208">
            <v>1.9432870370370371E-2</v>
          </cell>
          <cell r="E208">
            <v>6.0727719907407406E-3</v>
          </cell>
          <cell r="F208">
            <v>1.2048192771084338</v>
          </cell>
          <cell r="G208">
            <v>5.0404007523148142E-3</v>
          </cell>
          <cell r="H208" t="str">
            <v>D</v>
          </cell>
          <cell r="I208">
            <v>80</v>
          </cell>
          <cell r="J208">
            <v>1</v>
          </cell>
        </row>
        <row r="209">
          <cell r="C209" t="str">
            <v>Tuuli Salmia</v>
          </cell>
          <cell r="D209">
            <v>1.8240740740740741E-2</v>
          </cell>
          <cell r="E209">
            <v>6.5145502645502654E-3</v>
          </cell>
          <cell r="F209">
            <v>1.25</v>
          </cell>
          <cell r="G209">
            <v>5.2116402116402123E-3</v>
          </cell>
          <cell r="H209" t="str">
            <v>D</v>
          </cell>
          <cell r="I209">
            <v>81</v>
          </cell>
          <cell r="J209">
            <v>1</v>
          </cell>
        </row>
        <row r="210">
          <cell r="C210" t="str">
            <v>Hannaleena Riikonen</v>
          </cell>
          <cell r="D210">
            <v>2.148148148148148E-2</v>
          </cell>
          <cell r="E210">
            <v>6.7129629629629622E-3</v>
          </cell>
          <cell r="F210">
            <v>1.2658227848101264</v>
          </cell>
          <cell r="G210">
            <v>5.3032407407407412E-3</v>
          </cell>
          <cell r="H210" t="str">
            <v>D</v>
          </cell>
          <cell r="I210">
            <v>82</v>
          </cell>
          <cell r="J210">
            <v>1</v>
          </cell>
        </row>
        <row r="211">
          <cell r="C211" t="str">
            <v>Elina Ristimäki</v>
          </cell>
          <cell r="D211">
            <v>1.6921296296296299E-2</v>
          </cell>
          <cell r="E211">
            <v>6.0433201058201075E-3</v>
          </cell>
          <cell r="F211">
            <v>1.1111111111111112</v>
          </cell>
          <cell r="G211">
            <v>5.4389880952380966E-3</v>
          </cell>
          <cell r="H211" t="str">
            <v>D</v>
          </cell>
          <cell r="I211">
            <v>83</v>
          </cell>
          <cell r="J211">
            <v>1</v>
          </cell>
        </row>
        <row r="212">
          <cell r="C212" t="str">
            <v>Kati Kuusisto</v>
          </cell>
          <cell r="D212">
            <v>2.0312500000000001E-2</v>
          </cell>
          <cell r="E212">
            <v>7.2544642857142868E-3</v>
          </cell>
          <cell r="F212">
            <v>1.3157894736842106</v>
          </cell>
          <cell r="G212">
            <v>5.5133928571428573E-3</v>
          </cell>
          <cell r="H212" t="str">
            <v>D</v>
          </cell>
          <cell r="I212">
            <v>84</v>
          </cell>
          <cell r="J212">
            <v>1</v>
          </cell>
        </row>
        <row r="213">
          <cell r="C213" t="str">
            <v>Tuulikki Olkkonen</v>
          </cell>
          <cell r="D213">
            <v>1.9675925925925927E-2</v>
          </cell>
          <cell r="E213">
            <v>7.0271164021164026E-3</v>
          </cell>
          <cell r="F213">
            <v>1.2658227848101264</v>
          </cell>
          <cell r="G213">
            <v>5.5514219576719591E-3</v>
          </cell>
          <cell r="H213" t="str">
            <v>D</v>
          </cell>
          <cell r="I213">
            <v>85</v>
          </cell>
          <cell r="J213">
            <v>1</v>
          </cell>
        </row>
        <row r="214">
          <cell r="C214" t="str">
            <v>Maria Pietilä</v>
          </cell>
          <cell r="D214">
            <v>1.9525462962962963E-2</v>
          </cell>
          <cell r="E214">
            <v>6.9733796296296306E-3</v>
          </cell>
          <cell r="F214">
            <v>1.2345679012345678</v>
          </cell>
          <cell r="G214">
            <v>5.6484375000000007E-3</v>
          </cell>
          <cell r="H214" t="str">
            <v>D</v>
          </cell>
          <cell r="I214">
            <v>86</v>
          </cell>
          <cell r="J214">
            <v>1</v>
          </cell>
        </row>
        <row r="215">
          <cell r="C215" t="str">
            <v>Taina Koivisto</v>
          </cell>
          <cell r="D215">
            <v>2.6192129629629631E-2</v>
          </cell>
          <cell r="E215">
            <v>9.3543320105820109E-3</v>
          </cell>
          <cell r="F215">
            <v>1.5873015873015872</v>
          </cell>
          <cell r="G215">
            <v>5.8932291666666673E-3</v>
          </cell>
          <cell r="H215" t="str">
            <v>D</v>
          </cell>
          <cell r="I215">
            <v>87</v>
          </cell>
          <cell r="J215">
            <v>1</v>
          </cell>
        </row>
        <row r="216">
          <cell r="C216" t="str">
            <v>Pirjo Giltig</v>
          </cell>
          <cell r="D216">
            <v>2.508101851851852E-2</v>
          </cell>
          <cell r="E216">
            <v>8.9575066137566155E-3</v>
          </cell>
          <cell r="F216">
            <v>1.4705882352941175</v>
          </cell>
          <cell r="G216">
            <v>6.0911044973544987E-3</v>
          </cell>
          <cell r="H216" t="str">
            <v>D</v>
          </cell>
          <cell r="I216">
            <v>88</v>
          </cell>
          <cell r="J216">
            <v>1</v>
          </cell>
        </row>
        <row r="217">
          <cell r="C217" t="str">
            <v>Ella Mähönen</v>
          </cell>
          <cell r="D217">
            <v>2.5613425925925925E-2</v>
          </cell>
          <cell r="E217">
            <v>9.1476521164021163E-3</v>
          </cell>
          <cell r="F217">
            <v>1.4925373134328357</v>
          </cell>
          <cell r="G217">
            <v>6.1289269179894187E-3</v>
          </cell>
          <cell r="H217" t="str">
            <v>D</v>
          </cell>
          <cell r="I217">
            <v>89</v>
          </cell>
          <cell r="J217">
            <v>1</v>
          </cell>
        </row>
        <row r="218">
          <cell r="C218" t="str">
            <v>Kerttu Kulmala</v>
          </cell>
          <cell r="D218">
            <v>2.6990740740740742E-2</v>
          </cell>
          <cell r="E218">
            <v>9.6395502645502656E-3</v>
          </cell>
          <cell r="F218">
            <v>1.4925373134328357</v>
          </cell>
          <cell r="G218">
            <v>6.4584986772486782E-3</v>
          </cell>
          <cell r="H218" t="str">
            <v>D</v>
          </cell>
          <cell r="I218">
            <v>90</v>
          </cell>
          <cell r="J218">
            <v>1</v>
          </cell>
        </row>
        <row r="219">
          <cell r="C219" t="str">
            <v>Marja Välkki</v>
          </cell>
          <cell r="D219">
            <v>2.7650462962962963E-2</v>
          </cell>
          <cell r="E219">
            <v>8.6407696759259259E-3</v>
          </cell>
          <cell r="F219">
            <v>1.3157894736842106</v>
          </cell>
          <cell r="G219">
            <v>6.5669849537037034E-3</v>
          </cell>
          <cell r="H219" t="str">
            <v>D</v>
          </cell>
          <cell r="I219">
            <v>91</v>
          </cell>
          <cell r="J219">
            <v>1</v>
          </cell>
        </row>
        <row r="220">
          <cell r="C220" t="str">
            <v>Venla Haanpää</v>
          </cell>
          <cell r="D220">
            <v>2.7986111111111111E-2</v>
          </cell>
          <cell r="E220">
            <v>9.9950396825396835E-3</v>
          </cell>
          <cell r="F220">
            <v>1.4925373134328357</v>
          </cell>
          <cell r="G220">
            <v>6.6966765873015888E-3</v>
          </cell>
          <cell r="H220" t="str">
            <v>D</v>
          </cell>
          <cell r="I220">
            <v>92</v>
          </cell>
          <cell r="J220">
            <v>1</v>
          </cell>
        </row>
        <row r="221">
          <cell r="C221" t="str">
            <v>Anna-Maija Aasla</v>
          </cell>
          <cell r="D221">
            <v>2.1157407407407406E-2</v>
          </cell>
          <cell r="E221">
            <v>7.556216931216931E-3</v>
          </cell>
          <cell r="F221">
            <v>1.1111111111111112</v>
          </cell>
          <cell r="G221">
            <v>6.8005952380952375E-3</v>
          </cell>
          <cell r="H221" t="str">
            <v>D</v>
          </cell>
          <cell r="I221">
            <v>93</v>
          </cell>
          <cell r="J221">
            <v>1</v>
          </cell>
        </row>
        <row r="222">
          <cell r="C222" t="str">
            <v>Erika Pälviranta</v>
          </cell>
          <cell r="D222">
            <v>2.8796296296296296E-2</v>
          </cell>
          <cell r="E222">
            <v>8.9988425925925913E-3</v>
          </cell>
          <cell r="F222">
            <v>1.3157894736842106</v>
          </cell>
          <cell r="G222">
            <v>6.8391203703703687E-3</v>
          </cell>
          <cell r="H222" t="str">
            <v>D</v>
          </cell>
          <cell r="I222">
            <v>94</v>
          </cell>
          <cell r="J222">
            <v>1</v>
          </cell>
        </row>
        <row r="223">
          <cell r="C223" t="str">
            <v>Riitta Mähönen</v>
          </cell>
          <cell r="D223">
            <v>2.56712962962963E-2</v>
          </cell>
          <cell r="E223">
            <v>9.1683201058201068E-3</v>
          </cell>
          <cell r="F223">
            <v>1.2658227848101264</v>
          </cell>
          <cell r="G223">
            <v>7.2429728835978853E-3</v>
          </cell>
          <cell r="H223" t="str">
            <v>D</v>
          </cell>
          <cell r="I223">
            <v>95</v>
          </cell>
          <cell r="J223">
            <v>1</v>
          </cell>
        </row>
        <row r="224">
          <cell r="C224" t="str">
            <v>Jonna Lindstedt</v>
          </cell>
          <cell r="D224">
            <v>2.6944444444444441E-2</v>
          </cell>
          <cell r="E224">
            <v>9.6230158730158718E-3</v>
          </cell>
          <cell r="F224">
            <v>1.2345679012345678</v>
          </cell>
          <cell r="G224">
            <v>7.7946428571428568E-3</v>
          </cell>
          <cell r="H224" t="str">
            <v>D</v>
          </cell>
          <cell r="I224">
            <v>96</v>
          </cell>
          <cell r="J224">
            <v>1</v>
          </cell>
        </row>
        <row r="225">
          <cell r="C225" t="str">
            <v>Linnea Davidsson</v>
          </cell>
          <cell r="D225" t="str">
            <v xml:space="preserve">Ei tulosta           </v>
          </cell>
          <cell r="E225" t="e">
            <v>#VALUE!</v>
          </cell>
          <cell r="F225">
            <v>1.4925373134328357</v>
          </cell>
          <cell r="G225" t="e">
            <v>#VALUE!</v>
          </cell>
          <cell r="H225" t="str">
            <v>D</v>
          </cell>
          <cell r="I225">
            <v>97</v>
          </cell>
          <cell r="J225">
            <v>1</v>
          </cell>
        </row>
        <row r="226">
          <cell r="C226" t="str">
            <v>Elise Björk</v>
          </cell>
          <cell r="D226" t="str">
            <v xml:space="preserve">Ei tulosta           </v>
          </cell>
          <cell r="E226" t="e">
            <v>#VALUE!</v>
          </cell>
          <cell r="F226">
            <v>1.1111111111111112</v>
          </cell>
          <cell r="G226" t="e">
            <v>#VALUE!</v>
          </cell>
          <cell r="H226" t="str">
            <v>D</v>
          </cell>
          <cell r="I226">
            <v>98</v>
          </cell>
          <cell r="J226">
            <v>1</v>
          </cell>
        </row>
        <row r="227">
          <cell r="C227" t="str">
            <v>Tuula Sani</v>
          </cell>
          <cell r="D227" t="str">
            <v xml:space="preserve">Ei tulosta           </v>
          </cell>
          <cell r="E227" t="e">
            <v>#VALUE!</v>
          </cell>
          <cell r="F227">
            <v>1.4705882352941175</v>
          </cell>
          <cell r="G227" t="e">
            <v>#VALUE!</v>
          </cell>
          <cell r="H227" t="str">
            <v>D</v>
          </cell>
          <cell r="I227">
            <v>99</v>
          </cell>
          <cell r="J227">
            <v>1</v>
          </cell>
        </row>
        <row r="228">
          <cell r="C228" t="str">
            <v>Terhi Rajamäki</v>
          </cell>
          <cell r="D228" t="str">
            <v xml:space="preserve">Ei tulosta           </v>
          </cell>
          <cell r="E228" t="e">
            <v>#VALUE!</v>
          </cell>
          <cell r="F228">
            <v>1.4705882352941175</v>
          </cell>
          <cell r="G228" t="e">
            <v>#VALUE!</v>
          </cell>
          <cell r="H228" t="str">
            <v>D</v>
          </cell>
          <cell r="I228">
            <v>100</v>
          </cell>
          <cell r="J228">
            <v>1</v>
          </cell>
        </row>
        <row r="229">
          <cell r="C229" t="str">
            <v>Eila Pitkänen</v>
          </cell>
          <cell r="D229" t="str">
            <v xml:space="preserve">Ei tulosta           </v>
          </cell>
          <cell r="E229" t="e">
            <v>#VALUE!</v>
          </cell>
          <cell r="F229">
            <v>1.7241379310344829</v>
          </cell>
          <cell r="G229" t="e">
            <v>#VALUE!</v>
          </cell>
          <cell r="H229" t="str">
            <v>D</v>
          </cell>
          <cell r="I229">
            <v>101</v>
          </cell>
          <cell r="J229">
            <v>1</v>
          </cell>
        </row>
        <row r="230">
          <cell r="C230" t="str">
            <v>Dome Karukoski</v>
          </cell>
          <cell r="D230">
            <v>1.3564814814814816E-2</v>
          </cell>
          <cell r="E230">
            <v>4.2390046296296299E-3</v>
          </cell>
          <cell r="F230" t="e">
            <v>#N/A</v>
          </cell>
          <cell r="G230" t="e">
            <v>#N/A</v>
          </cell>
          <cell r="H230" t="str">
            <v>H</v>
          </cell>
          <cell r="I230">
            <v>102</v>
          </cell>
          <cell r="J230">
            <v>1</v>
          </cell>
        </row>
        <row r="231">
          <cell r="C231" t="str">
            <v>Mervi Liedesjärvi</v>
          </cell>
          <cell r="D231">
            <v>1.6932870370370369E-2</v>
          </cell>
          <cell r="E231">
            <v>6.0474537037037033E-3</v>
          </cell>
          <cell r="F231" t="e">
            <v>#N/A</v>
          </cell>
          <cell r="G231" t="e">
            <v>#N/A</v>
          </cell>
          <cell r="H231" t="e">
            <v>#N/A</v>
          </cell>
          <cell r="I231">
            <v>103</v>
          </cell>
          <cell r="J231">
            <v>1</v>
          </cell>
        </row>
        <row r="232">
          <cell r="C232" t="str">
            <v>Emma-Riikka Laamanen</v>
          </cell>
          <cell r="D232">
            <v>1.8449074074074073E-2</v>
          </cell>
          <cell r="E232">
            <v>6.5889550264550262E-3</v>
          </cell>
          <cell r="F232" t="e">
            <v>#N/A</v>
          </cell>
          <cell r="G232" t="e">
            <v>#N/A</v>
          </cell>
          <cell r="H232" t="str">
            <v>D</v>
          </cell>
          <cell r="I232">
            <v>104</v>
          </cell>
          <cell r="J232">
            <v>1</v>
          </cell>
        </row>
        <row r="233">
          <cell r="C233" t="str">
            <v>Pasi Nurhonen</v>
          </cell>
          <cell r="D233" t="str">
            <v xml:space="preserve">Ei tulosta           </v>
          </cell>
          <cell r="E233" t="e">
            <v>#VALUE!</v>
          </cell>
          <cell r="F233" t="e">
            <v>#N/A</v>
          </cell>
          <cell r="G233" t="e">
            <v>#VALUE!</v>
          </cell>
          <cell r="H233" t="str">
            <v>H</v>
          </cell>
          <cell r="I233">
            <v>105</v>
          </cell>
          <cell r="J233">
            <v>1</v>
          </cell>
        </row>
        <row r="234">
          <cell r="I234">
            <v>106</v>
          </cell>
          <cell r="J234">
            <v>1</v>
          </cell>
        </row>
        <row r="235">
          <cell r="E235">
            <v>4.5960648148148141E-3</v>
          </cell>
          <cell r="F235">
            <v>1.3157894736842106</v>
          </cell>
          <cell r="I235">
            <v>107</v>
          </cell>
          <cell r="J235">
            <v>1</v>
          </cell>
        </row>
        <row r="236">
          <cell r="I236">
            <v>108</v>
          </cell>
          <cell r="J236">
            <v>1</v>
          </cell>
        </row>
        <row r="237">
          <cell r="I237">
            <v>109</v>
          </cell>
          <cell r="J237">
            <v>1</v>
          </cell>
        </row>
        <row r="238">
          <cell r="I238">
            <v>110</v>
          </cell>
          <cell r="J238">
            <v>1</v>
          </cell>
        </row>
        <row r="239">
          <cell r="I239">
            <v>111</v>
          </cell>
          <cell r="J239">
            <v>1</v>
          </cell>
        </row>
      </sheetData>
      <sheetData sheetId="1">
        <row r="5">
          <cell r="C5" t="str">
            <v>Matti Roivas</v>
          </cell>
          <cell r="E5">
            <v>0</v>
          </cell>
          <cell r="F5">
            <v>1.5625</v>
          </cell>
          <cell r="G5">
            <v>0</v>
          </cell>
          <cell r="H5" t="str">
            <v>H</v>
          </cell>
          <cell r="I5">
            <v>200</v>
          </cell>
          <cell r="J5">
            <v>1</v>
          </cell>
        </row>
        <row r="6">
          <cell r="C6" t="str">
            <v>Hannu Paunonen</v>
          </cell>
          <cell r="E6">
            <v>0</v>
          </cell>
          <cell r="F6">
            <v>1.4492753623188408</v>
          </cell>
          <cell r="G6">
            <v>0</v>
          </cell>
          <cell r="H6" t="str">
            <v>H</v>
          </cell>
          <cell r="I6">
            <v>200</v>
          </cell>
          <cell r="J6">
            <v>1</v>
          </cell>
        </row>
        <row r="7">
          <cell r="C7" t="str">
            <v>Heikki Niemi</v>
          </cell>
          <cell r="E7">
            <v>0</v>
          </cell>
          <cell r="F7">
            <v>1.5625</v>
          </cell>
          <cell r="G7">
            <v>0</v>
          </cell>
          <cell r="H7" t="str">
            <v>H</v>
          </cell>
          <cell r="I7">
            <v>200</v>
          </cell>
          <cell r="J7">
            <v>1</v>
          </cell>
        </row>
        <row r="8">
          <cell r="C8" t="str">
            <v>Aatos Riikonen</v>
          </cell>
          <cell r="E8">
            <v>0</v>
          </cell>
          <cell r="F8">
            <v>1.4705882352941175</v>
          </cell>
          <cell r="G8">
            <v>0</v>
          </cell>
          <cell r="H8" t="str">
            <v>H</v>
          </cell>
          <cell r="I8">
            <v>200</v>
          </cell>
          <cell r="J8">
            <v>1</v>
          </cell>
        </row>
        <row r="9">
          <cell r="C9" t="str">
            <v>Arto Hokkanen</v>
          </cell>
          <cell r="E9">
            <v>0</v>
          </cell>
          <cell r="F9">
            <v>1.25</v>
          </cell>
          <cell r="G9">
            <v>0</v>
          </cell>
          <cell r="H9" t="str">
            <v>H</v>
          </cell>
          <cell r="I9">
            <v>200</v>
          </cell>
          <cell r="J9">
            <v>1</v>
          </cell>
        </row>
        <row r="10">
          <cell r="C10" t="str">
            <v>Jyri Jyrkkäranta</v>
          </cell>
          <cell r="E10">
            <v>0</v>
          </cell>
          <cell r="F10">
            <v>1.25</v>
          </cell>
          <cell r="G10">
            <v>0</v>
          </cell>
          <cell r="H10" t="str">
            <v>H</v>
          </cell>
          <cell r="I10">
            <v>200</v>
          </cell>
          <cell r="J10">
            <v>1</v>
          </cell>
        </row>
        <row r="11">
          <cell r="C11" t="str">
            <v>Simo Nieminen</v>
          </cell>
          <cell r="E11">
            <v>0</v>
          </cell>
          <cell r="F11">
            <v>1.3333333333333333</v>
          </cell>
          <cell r="G11">
            <v>0</v>
          </cell>
          <cell r="H11" t="str">
            <v>H</v>
          </cell>
          <cell r="I11">
            <v>200</v>
          </cell>
          <cell r="J11">
            <v>1</v>
          </cell>
        </row>
        <row r="12">
          <cell r="C12" t="str">
            <v>Ilmari Aho</v>
          </cell>
          <cell r="E12">
            <v>0</v>
          </cell>
          <cell r="F12">
            <v>1.1363636363636365</v>
          </cell>
          <cell r="G12">
            <v>0</v>
          </cell>
          <cell r="H12" t="str">
            <v>H</v>
          </cell>
          <cell r="I12">
            <v>200</v>
          </cell>
          <cell r="J12">
            <v>1</v>
          </cell>
        </row>
        <row r="13">
          <cell r="C13" t="str">
            <v>Janne Konttila</v>
          </cell>
          <cell r="E13">
            <v>0</v>
          </cell>
          <cell r="F13">
            <v>1.1111111111111112</v>
          </cell>
          <cell r="G13">
            <v>0</v>
          </cell>
          <cell r="H13" t="str">
            <v>H</v>
          </cell>
          <cell r="I13">
            <v>200</v>
          </cell>
          <cell r="J13">
            <v>1</v>
          </cell>
        </row>
        <row r="14">
          <cell r="C14" t="str">
            <v>Teemu Eerola</v>
          </cell>
          <cell r="E14">
            <v>0</v>
          </cell>
          <cell r="F14">
            <v>1.0869565217391304</v>
          </cell>
          <cell r="G14">
            <v>0</v>
          </cell>
          <cell r="H14" t="str">
            <v>H</v>
          </cell>
          <cell r="I14">
            <v>200</v>
          </cell>
          <cell r="J14">
            <v>1</v>
          </cell>
        </row>
        <row r="15">
          <cell r="C15" t="str">
            <v>Pasi Pyykönen</v>
          </cell>
          <cell r="E15">
            <v>0</v>
          </cell>
          <cell r="F15">
            <v>1</v>
          </cell>
          <cell r="G15">
            <v>0</v>
          </cell>
          <cell r="H15" t="str">
            <v>H</v>
          </cell>
          <cell r="I15">
            <v>200</v>
          </cell>
          <cell r="J15">
            <v>1</v>
          </cell>
        </row>
        <row r="16">
          <cell r="C16" t="str">
            <v>Mikko Sani</v>
          </cell>
          <cell r="D16">
            <v>1.2812499999999999E-2</v>
          </cell>
          <cell r="E16">
            <v>3.6607142857142854E-3</v>
          </cell>
          <cell r="F16">
            <v>1.4492753623188408</v>
          </cell>
          <cell r="G16">
            <v>2.5258928571428563E-3</v>
          </cell>
          <cell r="H16" t="str">
            <v>H</v>
          </cell>
          <cell r="I16">
            <v>1</v>
          </cell>
          <cell r="J16">
            <v>50</v>
          </cell>
        </row>
        <row r="17">
          <cell r="C17" t="str">
            <v>Mikko Eerola</v>
          </cell>
          <cell r="D17">
            <v>1.0115740740740741E-2</v>
          </cell>
          <cell r="E17">
            <v>2.8902116402116404E-3</v>
          </cell>
          <cell r="F17">
            <v>1.1363636363636365</v>
          </cell>
          <cell r="G17">
            <v>2.5433862433862434E-3</v>
          </cell>
          <cell r="H17" t="str">
            <v>H</v>
          </cell>
          <cell r="I17">
            <v>2</v>
          </cell>
          <cell r="J17">
            <v>46</v>
          </cell>
        </row>
        <row r="18">
          <cell r="C18" t="str">
            <v>Teemu Oksanen</v>
          </cell>
          <cell r="D18">
            <v>1.0277777777777778E-2</v>
          </cell>
          <cell r="E18">
            <v>2.9365079365079364E-3</v>
          </cell>
          <cell r="F18">
            <v>1.1363636363636365</v>
          </cell>
          <cell r="G18">
            <v>2.5841269841269839E-3</v>
          </cell>
          <cell r="H18" t="str">
            <v>H</v>
          </cell>
          <cell r="I18">
            <v>3</v>
          </cell>
          <cell r="J18">
            <v>43</v>
          </cell>
        </row>
        <row r="19">
          <cell r="C19" t="str">
            <v>Aleksi Niemi</v>
          </cell>
          <cell r="D19">
            <v>9.0624999999999994E-3</v>
          </cell>
          <cell r="E19">
            <v>2.5892857142857141E-3</v>
          </cell>
          <cell r="F19">
            <v>1</v>
          </cell>
          <cell r="G19">
            <v>2.5892857142857141E-3</v>
          </cell>
          <cell r="H19" t="str">
            <v>H</v>
          </cell>
          <cell r="I19">
            <v>4</v>
          </cell>
          <cell r="J19">
            <v>40</v>
          </cell>
        </row>
        <row r="20">
          <cell r="C20" t="str">
            <v>Ari Ovaska</v>
          </cell>
          <cell r="D20">
            <v>1.2592592592592593E-2</v>
          </cell>
          <cell r="E20">
            <v>4.0621266427718038E-3</v>
          </cell>
          <cell r="F20">
            <v>1.5625</v>
          </cell>
          <cell r="G20">
            <v>2.5997610513739545E-3</v>
          </cell>
          <cell r="H20" t="str">
            <v>H</v>
          </cell>
          <cell r="I20">
            <v>5</v>
          </cell>
          <cell r="J20">
            <v>37</v>
          </cell>
        </row>
        <row r="21">
          <cell r="C21" t="str">
            <v>Sakari Koivuniemi</v>
          </cell>
          <cell r="D21">
            <v>1.0347222222222223E-2</v>
          </cell>
          <cell r="E21">
            <v>2.9563492063492064E-3</v>
          </cell>
          <cell r="F21">
            <v>1.1363636363636365</v>
          </cell>
          <cell r="G21">
            <v>2.6015873015873014E-3</v>
          </cell>
          <cell r="H21" t="str">
            <v>H</v>
          </cell>
          <cell r="I21">
            <v>5</v>
          </cell>
          <cell r="J21">
            <v>37</v>
          </cell>
        </row>
        <row r="22">
          <cell r="C22" t="str">
            <v>Jukka Kyrölä</v>
          </cell>
          <cell r="D22">
            <v>1.269675925925926E-2</v>
          </cell>
          <cell r="E22">
            <v>4.0957287933094388E-3</v>
          </cell>
          <cell r="F22">
            <v>1.5625</v>
          </cell>
          <cell r="G22">
            <v>2.6212664277180408E-3</v>
          </cell>
          <cell r="H22" t="str">
            <v>H</v>
          </cell>
          <cell r="I22">
            <v>7</v>
          </cell>
          <cell r="J22">
            <v>32</v>
          </cell>
        </row>
        <row r="23">
          <cell r="C23" t="str">
            <v>Aaro Aho</v>
          </cell>
          <cell r="D23">
            <v>1.005787037037037E-2</v>
          </cell>
          <cell r="E23">
            <v>2.8736772486772483E-3</v>
          </cell>
          <cell r="F23">
            <v>1.0869565217391304</v>
          </cell>
          <cell r="G23">
            <v>2.6437830687830685E-3</v>
          </cell>
          <cell r="H23" t="str">
            <v>H</v>
          </cell>
          <cell r="I23">
            <v>8</v>
          </cell>
          <cell r="J23">
            <v>30</v>
          </cell>
        </row>
        <row r="24">
          <cell r="C24" t="str">
            <v>Timo Saarinen</v>
          </cell>
          <cell r="D24">
            <v>9.9074074074074082E-3</v>
          </cell>
          <cell r="E24">
            <v>2.8306878306878307E-3</v>
          </cell>
          <cell r="F24">
            <v>1.0638297872340425</v>
          </cell>
          <cell r="G24">
            <v>2.6608465608465607E-3</v>
          </cell>
          <cell r="H24" t="str">
            <v>H</v>
          </cell>
          <cell r="I24">
            <v>9</v>
          </cell>
          <cell r="J24">
            <v>28</v>
          </cell>
        </row>
        <row r="25">
          <cell r="C25" t="str">
            <v>Matti Railimo</v>
          </cell>
          <cell r="D25">
            <v>1.2905092592592591E-2</v>
          </cell>
          <cell r="E25">
            <v>4.1629330943847064E-3</v>
          </cell>
          <cell r="F25">
            <v>1.5625</v>
          </cell>
          <cell r="G25">
            <v>2.6642771804062122E-3</v>
          </cell>
          <cell r="H25" t="str">
            <v>H</v>
          </cell>
          <cell r="I25">
            <v>9</v>
          </cell>
          <cell r="J25">
            <v>28</v>
          </cell>
        </row>
        <row r="26">
          <cell r="C26" t="str">
            <v>Erkki Ylikoski</v>
          </cell>
          <cell r="D26">
            <v>1.5081018518518516E-2</v>
          </cell>
          <cell r="E26">
            <v>4.3088624338624331E-3</v>
          </cell>
          <cell r="F26">
            <v>1.5625</v>
          </cell>
          <cell r="G26">
            <v>2.7576719576719571E-3</v>
          </cell>
          <cell r="H26" t="str">
            <v>H</v>
          </cell>
          <cell r="I26">
            <v>11</v>
          </cell>
          <cell r="J26">
            <v>24</v>
          </cell>
        </row>
        <row r="27">
          <cell r="C27" t="str">
            <v>Leevi Keronen</v>
          </cell>
          <cell r="D27">
            <v>1.1064814814814814E-2</v>
          </cell>
          <cell r="E27">
            <v>3.161375661375661E-3</v>
          </cell>
          <cell r="F27">
            <v>1.1363636363636365</v>
          </cell>
          <cell r="G27">
            <v>2.7820105820105813E-3</v>
          </cell>
          <cell r="H27" t="str">
            <v>H</v>
          </cell>
          <cell r="I27">
            <v>12</v>
          </cell>
          <cell r="J27">
            <v>22</v>
          </cell>
        </row>
        <row r="28">
          <cell r="C28" t="str">
            <v>Timo Parttimaa</v>
          </cell>
          <cell r="D28">
            <v>1.1342592592592592E-2</v>
          </cell>
          <cell r="E28">
            <v>3.2407407407407406E-3</v>
          </cell>
          <cell r="F28">
            <v>1.1627906976744187</v>
          </cell>
          <cell r="G28">
            <v>2.7870370370370367E-3</v>
          </cell>
          <cell r="H28" t="str">
            <v>H</v>
          </cell>
          <cell r="I28">
            <v>13</v>
          </cell>
          <cell r="J28">
            <v>20</v>
          </cell>
        </row>
        <row r="29">
          <cell r="C29" t="str">
            <v>Eemil Koskinen RaN</v>
          </cell>
          <cell r="D29">
            <v>1.2060185185185186E-2</v>
          </cell>
          <cell r="E29">
            <v>3.445767195767196E-3</v>
          </cell>
          <cell r="F29">
            <v>1.2345679012345678</v>
          </cell>
          <cell r="G29">
            <v>2.7910714285714288E-3</v>
          </cell>
          <cell r="H29" t="str">
            <v>H</v>
          </cell>
          <cell r="I29">
            <v>13</v>
          </cell>
          <cell r="J29">
            <v>20</v>
          </cell>
        </row>
        <row r="30">
          <cell r="C30" t="str">
            <v>Tuomo Haanpää</v>
          </cell>
          <cell r="D30">
            <v>1.1377314814814814E-2</v>
          </cell>
          <cell r="E30">
            <v>3.2506613756613754E-3</v>
          </cell>
          <cell r="F30">
            <v>1.1627906976744187</v>
          </cell>
          <cell r="G30">
            <v>2.7955687830687826E-3</v>
          </cell>
          <cell r="H30" t="str">
            <v>H</v>
          </cell>
          <cell r="I30">
            <v>15</v>
          </cell>
          <cell r="J30">
            <v>16</v>
          </cell>
        </row>
        <row r="31">
          <cell r="C31" t="str">
            <v>Petteri Lauronen</v>
          </cell>
          <cell r="D31">
            <v>1.0925925925925924E-2</v>
          </cell>
          <cell r="E31">
            <v>3.1216931216931213E-3</v>
          </cell>
          <cell r="F31">
            <v>1.1111111111111112</v>
          </cell>
          <cell r="G31">
            <v>2.8095238095238091E-3</v>
          </cell>
          <cell r="H31" t="str">
            <v>H</v>
          </cell>
          <cell r="I31">
            <v>16</v>
          </cell>
          <cell r="J31">
            <v>15</v>
          </cell>
        </row>
        <row r="32">
          <cell r="C32" t="str">
            <v>Kaj Koskinen</v>
          </cell>
          <cell r="D32">
            <v>1.5648148148148151E-2</v>
          </cell>
          <cell r="E32">
            <v>4.4708994708994717E-3</v>
          </cell>
          <cell r="F32">
            <v>1.5625</v>
          </cell>
          <cell r="G32">
            <v>2.8613756613756619E-3</v>
          </cell>
          <cell r="H32" t="str">
            <v>H</v>
          </cell>
          <cell r="I32">
            <v>17</v>
          </cell>
          <cell r="J32">
            <v>14</v>
          </cell>
        </row>
        <row r="33">
          <cell r="C33" t="str">
            <v>Thomas Nyholm</v>
          </cell>
          <cell r="D33">
            <v>1.113425925925926E-2</v>
          </cell>
          <cell r="E33">
            <v>3.5916965352449227E-3</v>
          </cell>
          <cell r="F33">
            <v>1.25</v>
          </cell>
          <cell r="G33">
            <v>2.8733572281959383E-3</v>
          </cell>
          <cell r="H33" t="str">
            <v>H</v>
          </cell>
          <cell r="I33">
            <v>18</v>
          </cell>
          <cell r="J33">
            <v>13</v>
          </cell>
        </row>
        <row r="34">
          <cell r="C34" t="str">
            <v>Jarkko Laine</v>
          </cell>
          <cell r="D34">
            <v>1.0717592592592593E-2</v>
          </cell>
          <cell r="E34">
            <v>3.0621693121693121E-3</v>
          </cell>
          <cell r="F34">
            <v>1.0638297872340425</v>
          </cell>
          <cell r="G34">
            <v>2.8784391534391533E-3</v>
          </cell>
          <cell r="H34" t="str">
            <v>H</v>
          </cell>
          <cell r="I34">
            <v>19</v>
          </cell>
          <cell r="J34">
            <v>12</v>
          </cell>
        </row>
        <row r="35">
          <cell r="C35" t="str">
            <v>Konsta Pitkänen</v>
          </cell>
          <cell r="D35">
            <v>1.0983796296296297E-2</v>
          </cell>
          <cell r="E35">
            <v>3.1382275132275134E-3</v>
          </cell>
          <cell r="F35">
            <v>1.0869565217391304</v>
          </cell>
          <cell r="G35">
            <v>2.8871693121693123E-3</v>
          </cell>
          <cell r="H35" t="str">
            <v>H</v>
          </cell>
          <cell r="I35">
            <v>19</v>
          </cell>
          <cell r="J35">
            <v>12</v>
          </cell>
        </row>
        <row r="36">
          <cell r="C36" t="str">
            <v>Ilkka Nurminen</v>
          </cell>
          <cell r="D36">
            <v>1.1261574074074071E-2</v>
          </cell>
          <cell r="E36">
            <v>3.2175925925925918E-3</v>
          </cell>
          <cell r="F36">
            <v>1.1111111111111112</v>
          </cell>
          <cell r="G36">
            <v>2.8958333333333323E-3</v>
          </cell>
          <cell r="H36" t="str">
            <v>H</v>
          </cell>
          <cell r="I36">
            <v>21</v>
          </cell>
          <cell r="J36">
            <v>10</v>
          </cell>
        </row>
        <row r="37">
          <cell r="C37" t="str">
            <v>Marko Pitkänen</v>
          </cell>
          <cell r="D37">
            <v>1.1273148148148148E-2</v>
          </cell>
          <cell r="E37">
            <v>3.2208994708994711E-3</v>
          </cell>
          <cell r="F37">
            <v>1.1111111111111112</v>
          </cell>
          <cell r="G37">
            <v>2.898809523809524E-3</v>
          </cell>
          <cell r="H37" t="str">
            <v>H</v>
          </cell>
          <cell r="I37">
            <v>21</v>
          </cell>
          <cell r="J37">
            <v>10</v>
          </cell>
        </row>
        <row r="38">
          <cell r="C38" t="str">
            <v>Kimmo Kontio</v>
          </cell>
          <cell r="D38">
            <v>1.1597222222222222E-2</v>
          </cell>
          <cell r="E38">
            <v>3.3134920634920635E-3</v>
          </cell>
          <cell r="F38">
            <v>1.1363636363636365</v>
          </cell>
          <cell r="G38">
            <v>2.9158730158730158E-3</v>
          </cell>
          <cell r="H38" t="str">
            <v>H</v>
          </cell>
          <cell r="I38">
            <v>23</v>
          </cell>
          <cell r="J38">
            <v>8</v>
          </cell>
        </row>
        <row r="39">
          <cell r="C39" t="str">
            <v>Toni Venäläinen</v>
          </cell>
          <cell r="D39">
            <v>1.1886574074074075E-2</v>
          </cell>
          <cell r="E39">
            <v>3.3961640211640216E-3</v>
          </cell>
          <cell r="F39">
            <v>1.1627906976744187</v>
          </cell>
          <cell r="G39">
            <v>2.9207010582010585E-3</v>
          </cell>
          <cell r="H39" t="str">
            <v>H</v>
          </cell>
          <cell r="I39">
            <v>23</v>
          </cell>
          <cell r="J39">
            <v>8</v>
          </cell>
        </row>
        <row r="40">
          <cell r="C40" t="str">
            <v>Harri Hytönen</v>
          </cell>
          <cell r="D40">
            <v>1.1435185185185185E-2</v>
          </cell>
          <cell r="E40">
            <v>3.2671957671957671E-3</v>
          </cell>
          <cell r="F40">
            <v>1.1111111111111112</v>
          </cell>
          <cell r="G40">
            <v>2.9404761904761904E-3</v>
          </cell>
          <cell r="H40" t="str">
            <v>H</v>
          </cell>
          <cell r="I40">
            <v>25</v>
          </cell>
          <cell r="J40">
            <v>6</v>
          </cell>
        </row>
        <row r="41">
          <cell r="C41" t="str">
            <v>Otso Westerlund</v>
          </cell>
          <cell r="D41">
            <v>1.1226851851851854E-2</v>
          </cell>
          <cell r="E41">
            <v>3.2076719576719583E-3</v>
          </cell>
          <cell r="F41">
            <v>1.0869565217391304</v>
          </cell>
          <cell r="G41">
            <v>2.9510582010582017E-3</v>
          </cell>
          <cell r="H41" t="str">
            <v>H</v>
          </cell>
          <cell r="I41">
            <v>26</v>
          </cell>
          <cell r="J41">
            <v>5</v>
          </cell>
        </row>
        <row r="42">
          <cell r="C42" t="str">
            <v>Heikki Rantala</v>
          </cell>
          <cell r="D42">
            <v>1.636574074074074E-2</v>
          </cell>
          <cell r="E42">
            <v>5.2792712066905608E-3</v>
          </cell>
          <cell r="F42">
            <v>1.7857142857142856</v>
          </cell>
          <cell r="G42">
            <v>2.9563918757467143E-3</v>
          </cell>
          <cell r="H42" t="str">
            <v>H</v>
          </cell>
          <cell r="I42">
            <v>26</v>
          </cell>
          <cell r="J42">
            <v>5</v>
          </cell>
        </row>
        <row r="43">
          <cell r="C43" t="str">
            <v>Kauko Keränen</v>
          </cell>
          <cell r="D43">
            <v>1.4340277777777776E-2</v>
          </cell>
          <cell r="E43">
            <v>4.62589605734767E-3</v>
          </cell>
          <cell r="F43">
            <v>1.5625</v>
          </cell>
          <cell r="G43">
            <v>2.9605734767025088E-3</v>
          </cell>
          <cell r="H43" t="str">
            <v>H</v>
          </cell>
          <cell r="I43">
            <v>28</v>
          </cell>
          <cell r="J43">
            <v>3</v>
          </cell>
        </row>
        <row r="44">
          <cell r="C44" t="str">
            <v>Jarno Riikonen</v>
          </cell>
          <cell r="D44">
            <v>1.1516203703703702E-2</v>
          </cell>
          <cell r="E44">
            <v>3.2903439153439151E-3</v>
          </cell>
          <cell r="F44">
            <v>1.1111111111111112</v>
          </cell>
          <cell r="G44">
            <v>2.9613095238095236E-3</v>
          </cell>
          <cell r="H44" t="str">
            <v>H</v>
          </cell>
          <cell r="I44">
            <v>28</v>
          </cell>
          <cell r="J44">
            <v>3</v>
          </cell>
        </row>
        <row r="45">
          <cell r="C45" t="str">
            <v>Seppo Kuusisto</v>
          </cell>
          <cell r="D45">
            <v>1.2199074074074072E-2</v>
          </cell>
          <cell r="E45">
            <v>3.4854497354497348E-3</v>
          </cell>
          <cell r="F45">
            <v>1.1627906976744187</v>
          </cell>
          <cell r="G45">
            <v>2.9974867724867718E-3</v>
          </cell>
          <cell r="H45" t="str">
            <v>H</v>
          </cell>
          <cell r="I45">
            <v>30</v>
          </cell>
          <cell r="J45">
            <v>1</v>
          </cell>
        </row>
        <row r="46">
          <cell r="C46" t="str">
            <v>Juhani Pitkänen</v>
          </cell>
          <cell r="D46">
            <v>1.4027777777777778E-2</v>
          </cell>
          <cell r="E46">
            <v>4.0079365079365081E-3</v>
          </cell>
          <cell r="F46">
            <v>1.3333333333333333</v>
          </cell>
          <cell r="G46">
            <v>3.0059523809523813E-3</v>
          </cell>
          <cell r="H46" t="str">
            <v>H</v>
          </cell>
          <cell r="I46">
            <v>31</v>
          </cell>
          <cell r="J46">
            <v>1</v>
          </cell>
        </row>
        <row r="47">
          <cell r="C47" t="str">
            <v>Reetu Inkilä</v>
          </cell>
          <cell r="D47">
            <v>1.1469907407407408E-2</v>
          </cell>
          <cell r="E47">
            <v>3.2771164021164023E-3</v>
          </cell>
          <cell r="F47">
            <v>1.0869565217391304</v>
          </cell>
          <cell r="G47">
            <v>3.0149470899470902E-3</v>
          </cell>
          <cell r="H47" t="str">
            <v>H</v>
          </cell>
          <cell r="I47">
            <v>31</v>
          </cell>
          <cell r="J47">
            <v>1</v>
          </cell>
        </row>
        <row r="48">
          <cell r="C48" t="str">
            <v>Pekka Kannus</v>
          </cell>
          <cell r="D48">
            <v>1.2534722222222223E-2</v>
          </cell>
          <cell r="E48">
            <v>4.043458781362007E-3</v>
          </cell>
          <cell r="F48">
            <v>1.3333333333333333</v>
          </cell>
          <cell r="G48">
            <v>3.0325940860215055E-3</v>
          </cell>
          <cell r="H48" t="str">
            <v>H</v>
          </cell>
          <cell r="I48">
            <v>33</v>
          </cell>
          <cell r="J48">
            <v>1</v>
          </cell>
        </row>
        <row r="49">
          <cell r="C49" t="str">
            <v>Jasper Alajoutsi</v>
          </cell>
          <cell r="D49">
            <v>1.3275462962962963E-2</v>
          </cell>
          <cell r="E49">
            <v>3.7929894179894179E-3</v>
          </cell>
          <cell r="F49">
            <v>1.2345679012345678</v>
          </cell>
          <cell r="G49">
            <v>3.0723214285714286E-3</v>
          </cell>
          <cell r="H49" t="str">
            <v>H</v>
          </cell>
          <cell r="I49">
            <v>34</v>
          </cell>
          <cell r="J49">
            <v>1</v>
          </cell>
        </row>
        <row r="50">
          <cell r="C50" t="str">
            <v>Akseli Konttila</v>
          </cell>
          <cell r="D50">
            <v>1.329861111111111E-2</v>
          </cell>
          <cell r="E50">
            <v>3.7996031746031743E-3</v>
          </cell>
          <cell r="F50">
            <v>1.2345679012345678</v>
          </cell>
          <cell r="G50">
            <v>3.0776785714285715E-3</v>
          </cell>
          <cell r="H50" t="str">
            <v>H</v>
          </cell>
          <cell r="I50">
            <v>35</v>
          </cell>
          <cell r="J50">
            <v>1</v>
          </cell>
        </row>
        <row r="51">
          <cell r="C51" t="str">
            <v>Kari Jussila</v>
          </cell>
          <cell r="D51">
            <v>1.2685185185185183E-2</v>
          </cell>
          <cell r="E51">
            <v>3.6243386243386237E-3</v>
          </cell>
          <cell r="F51">
            <v>1.1627906976744187</v>
          </cell>
          <cell r="G51">
            <v>3.1169312169312163E-3</v>
          </cell>
          <cell r="H51" t="str">
            <v>H</v>
          </cell>
          <cell r="I51">
            <v>36</v>
          </cell>
          <cell r="J51">
            <v>1</v>
          </cell>
        </row>
        <row r="52">
          <cell r="C52" t="str">
            <v>Miika Vennelä</v>
          </cell>
          <cell r="D52">
            <v>1.1666666666666667E-2</v>
          </cell>
          <cell r="E52">
            <v>3.3333333333333335E-3</v>
          </cell>
          <cell r="F52">
            <v>1.0638297872340425</v>
          </cell>
          <cell r="G52">
            <v>3.1333333333333335E-3</v>
          </cell>
          <cell r="H52" t="str">
            <v>H</v>
          </cell>
          <cell r="I52">
            <v>37</v>
          </cell>
          <cell r="J52">
            <v>1</v>
          </cell>
        </row>
        <row r="53">
          <cell r="C53" t="str">
            <v>Santeri Sainio</v>
          </cell>
          <cell r="D53">
            <v>1.1099537037037038E-2</v>
          </cell>
          <cell r="E53">
            <v>3.1712962962962966E-3</v>
          </cell>
          <cell r="F53">
            <v>1</v>
          </cell>
          <cell r="G53">
            <v>3.1712962962962966E-3</v>
          </cell>
          <cell r="H53" t="str">
            <v>H</v>
          </cell>
          <cell r="I53">
            <v>38</v>
          </cell>
          <cell r="J53">
            <v>1</v>
          </cell>
        </row>
        <row r="54">
          <cell r="C54" t="str">
            <v>Pentti Koivisto</v>
          </cell>
          <cell r="D54">
            <v>1.8634259259259257E-2</v>
          </cell>
          <cell r="E54">
            <v>5.3240740740740731E-3</v>
          </cell>
          <cell r="F54">
            <v>1.6666666666666667</v>
          </cell>
          <cell r="G54">
            <v>3.1944444444444438E-3</v>
          </cell>
          <cell r="H54" t="str">
            <v>H</v>
          </cell>
          <cell r="I54">
            <v>39</v>
          </cell>
          <cell r="J54">
            <v>1</v>
          </cell>
        </row>
        <row r="55">
          <cell r="C55" t="str">
            <v>Kiri Huhtanen</v>
          </cell>
          <cell r="D55">
            <v>1.2210648148148146E-2</v>
          </cell>
          <cell r="E55">
            <v>3.4887566137566132E-3</v>
          </cell>
          <cell r="F55">
            <v>1.0869565217391304</v>
          </cell>
          <cell r="G55">
            <v>3.2096560846560842E-3</v>
          </cell>
          <cell r="H55" t="str">
            <v>H</v>
          </cell>
          <cell r="I55">
            <v>40</v>
          </cell>
          <cell r="J55">
            <v>1</v>
          </cell>
        </row>
        <row r="56">
          <cell r="C56" t="str">
            <v>Saku Asikainen</v>
          </cell>
          <cell r="D56">
            <v>1.2013888888888888E-2</v>
          </cell>
          <cell r="E56">
            <v>3.4325396825396824E-3</v>
          </cell>
          <cell r="F56">
            <v>1.0638297872340425</v>
          </cell>
          <cell r="G56">
            <v>3.2265873015873015E-3</v>
          </cell>
          <cell r="H56" t="str">
            <v>H</v>
          </cell>
          <cell r="I56">
            <v>41</v>
          </cell>
          <cell r="J56">
            <v>1</v>
          </cell>
        </row>
        <row r="57">
          <cell r="C57" t="str">
            <v>Rauli Aho</v>
          </cell>
          <cell r="D57">
            <v>1.5011574074074075E-2</v>
          </cell>
          <cell r="E57">
            <v>4.2890211640211643E-3</v>
          </cell>
          <cell r="F57">
            <v>1.3157894736842106</v>
          </cell>
          <cell r="G57">
            <v>3.2596560846560848E-3</v>
          </cell>
          <cell r="H57" t="str">
            <v>H</v>
          </cell>
          <cell r="I57">
            <v>42</v>
          </cell>
          <cell r="J57">
            <v>1</v>
          </cell>
        </row>
        <row r="58">
          <cell r="C58" t="str">
            <v>Tapani Huhta</v>
          </cell>
          <cell r="D58">
            <v>1.5949074074074074E-2</v>
          </cell>
          <cell r="E58">
            <v>5.144862604540024E-3</v>
          </cell>
          <cell r="F58">
            <v>1.5625</v>
          </cell>
          <cell r="G58">
            <v>3.2927120669056153E-3</v>
          </cell>
          <cell r="H58" t="str">
            <v>H</v>
          </cell>
          <cell r="I58">
            <v>43</v>
          </cell>
          <cell r="J58">
            <v>1</v>
          </cell>
        </row>
        <row r="59">
          <cell r="C59" t="str">
            <v>Jussi Lavikainen</v>
          </cell>
          <cell r="D59">
            <v>1.8124999999999999E-2</v>
          </cell>
          <cell r="E59">
            <v>5.1785714285714282E-3</v>
          </cell>
          <cell r="F59">
            <v>1.5625</v>
          </cell>
          <cell r="G59">
            <v>3.3142857142857141E-3</v>
          </cell>
          <cell r="H59" t="str">
            <v>H</v>
          </cell>
          <cell r="I59">
            <v>44</v>
          </cell>
          <cell r="J59">
            <v>1</v>
          </cell>
        </row>
        <row r="60">
          <cell r="C60" t="str">
            <v>Pekka Myllykoski</v>
          </cell>
          <cell r="D60">
            <v>1.357638888888889E-2</v>
          </cell>
          <cell r="E60">
            <v>3.878968253968254E-3</v>
          </cell>
          <cell r="F60">
            <v>1.1627906976744187</v>
          </cell>
          <cell r="G60">
            <v>3.3359126984126982E-3</v>
          </cell>
          <cell r="H60" t="str">
            <v>H</v>
          </cell>
          <cell r="I60">
            <v>45</v>
          </cell>
          <cell r="J60">
            <v>1</v>
          </cell>
        </row>
        <row r="61">
          <cell r="C61" t="str">
            <v>Teppo Salmia</v>
          </cell>
          <cell r="D61">
            <v>1.4618055555555556E-2</v>
          </cell>
          <cell r="E61">
            <v>4.1765873015873018E-3</v>
          </cell>
          <cell r="F61">
            <v>1.25</v>
          </cell>
          <cell r="G61">
            <v>3.3412698412698416E-3</v>
          </cell>
          <cell r="H61" t="str">
            <v>H</v>
          </cell>
          <cell r="I61">
            <v>46</v>
          </cell>
          <cell r="J61">
            <v>1</v>
          </cell>
        </row>
        <row r="62">
          <cell r="C62" t="str">
            <v>Joni Kujansuu</v>
          </cell>
          <cell r="D62">
            <v>1.3043981481481483E-2</v>
          </cell>
          <cell r="E62">
            <v>3.7268518518518523E-3</v>
          </cell>
          <cell r="F62">
            <v>1.1111111111111112</v>
          </cell>
          <cell r="G62">
            <v>3.3541666666666668E-3</v>
          </cell>
          <cell r="H62" t="str">
            <v>H</v>
          </cell>
          <cell r="I62">
            <v>47</v>
          </cell>
          <cell r="J62">
            <v>1</v>
          </cell>
        </row>
        <row r="63">
          <cell r="C63" t="str">
            <v>Jari Kymäläinen</v>
          </cell>
          <cell r="D63">
            <v>1.5682870370370371E-2</v>
          </cell>
          <cell r="E63">
            <v>4.4808201058201061E-3</v>
          </cell>
          <cell r="F63">
            <v>1.3333333333333333</v>
          </cell>
          <cell r="G63">
            <v>3.3606150793650796E-3</v>
          </cell>
          <cell r="H63" t="str">
            <v>H</v>
          </cell>
          <cell r="I63">
            <v>48</v>
          </cell>
          <cell r="J63">
            <v>1</v>
          </cell>
        </row>
        <row r="64">
          <cell r="C64" t="str">
            <v>Jussi Lampinen</v>
          </cell>
          <cell r="D64">
            <v>1.2592592592592593E-2</v>
          </cell>
          <cell r="E64">
            <v>3.5978835978835977E-3</v>
          </cell>
          <cell r="F64">
            <v>1.0638297872340425</v>
          </cell>
          <cell r="G64">
            <v>3.3820105820105821E-3</v>
          </cell>
          <cell r="H64" t="str">
            <v>H</v>
          </cell>
          <cell r="I64">
            <v>49</v>
          </cell>
          <cell r="J64">
            <v>1</v>
          </cell>
        </row>
        <row r="65">
          <cell r="C65" t="str">
            <v>Jonne Pitkänen</v>
          </cell>
          <cell r="D65">
            <v>1.2349537037037039E-2</v>
          </cell>
          <cell r="E65">
            <v>3.5284391534391541E-3</v>
          </cell>
          <cell r="F65">
            <v>1.0416666666666667</v>
          </cell>
          <cell r="G65">
            <v>3.3873015873015877E-3</v>
          </cell>
          <cell r="H65" t="str">
            <v>H</v>
          </cell>
          <cell r="I65">
            <v>50</v>
          </cell>
          <cell r="J65">
            <v>1</v>
          </cell>
        </row>
        <row r="66">
          <cell r="C66" t="str">
            <v>Pekka Ala-Kokko</v>
          </cell>
          <cell r="D66">
            <v>1.4918981481481483E-2</v>
          </cell>
          <cell r="E66">
            <v>4.2625661375661379E-3</v>
          </cell>
          <cell r="F66">
            <v>1.25</v>
          </cell>
          <cell r="G66">
            <v>3.4100529100529104E-3</v>
          </cell>
          <cell r="H66" t="str">
            <v>H</v>
          </cell>
          <cell r="I66">
            <v>51</v>
          </cell>
          <cell r="J66">
            <v>1</v>
          </cell>
        </row>
        <row r="67">
          <cell r="C67" t="str">
            <v>Henri Pöntinen</v>
          </cell>
          <cell r="D67">
            <v>1.3113425925925926E-2</v>
          </cell>
          <cell r="E67">
            <v>3.7466931216931219E-3</v>
          </cell>
          <cell r="F67">
            <v>1.0638297872340425</v>
          </cell>
          <cell r="G67">
            <v>3.5218915343915346E-3</v>
          </cell>
          <cell r="H67" t="str">
            <v>H</v>
          </cell>
          <cell r="I67">
            <v>52</v>
          </cell>
          <cell r="J67">
            <v>1</v>
          </cell>
        </row>
        <row r="68">
          <cell r="C68" t="str">
            <v>Petri Hirvonen</v>
          </cell>
          <cell r="D68">
            <v>1.275462962962963E-2</v>
          </cell>
          <cell r="E68">
            <v>4.1143966547192356E-3</v>
          </cell>
          <cell r="F68">
            <v>1.1627906976744187</v>
          </cell>
          <cell r="G68">
            <v>3.5383811230585423E-3</v>
          </cell>
          <cell r="H68" t="str">
            <v>H</v>
          </cell>
          <cell r="I68">
            <v>53</v>
          </cell>
          <cell r="J68">
            <v>1</v>
          </cell>
        </row>
        <row r="69">
          <cell r="C69" t="str">
            <v>Konsta Raitanen</v>
          </cell>
          <cell r="D69">
            <v>1.5324074074074073E-2</v>
          </cell>
          <cell r="E69">
            <v>4.378306878306878E-3</v>
          </cell>
          <cell r="F69">
            <v>1.2345679012345678</v>
          </cell>
          <cell r="G69">
            <v>3.5464285714285715E-3</v>
          </cell>
          <cell r="H69" t="str">
            <v>H</v>
          </cell>
          <cell r="I69">
            <v>54</v>
          </cell>
          <cell r="J69">
            <v>1</v>
          </cell>
        </row>
        <row r="70">
          <cell r="C70" t="str">
            <v>Oliver Alajoutsi</v>
          </cell>
          <cell r="D70">
            <v>1.5347222222222222E-2</v>
          </cell>
          <cell r="E70">
            <v>4.3849206349206348E-3</v>
          </cell>
          <cell r="F70">
            <v>1.2345679012345678</v>
          </cell>
          <cell r="G70">
            <v>3.5517857142857144E-3</v>
          </cell>
          <cell r="H70" t="str">
            <v>H</v>
          </cell>
          <cell r="I70">
            <v>55</v>
          </cell>
          <cell r="J70">
            <v>1</v>
          </cell>
        </row>
        <row r="71">
          <cell r="C71" t="str">
            <v>Tero Hihnala</v>
          </cell>
          <cell r="D71">
            <v>1.383101851851852E-2</v>
          </cell>
          <cell r="E71">
            <v>3.9517195767195768E-3</v>
          </cell>
          <cell r="F71">
            <v>1.1111111111111112</v>
          </cell>
          <cell r="G71">
            <v>3.5565476190476189E-3</v>
          </cell>
          <cell r="H71" t="str">
            <v>H</v>
          </cell>
          <cell r="I71">
            <v>56</v>
          </cell>
          <cell r="J71">
            <v>1</v>
          </cell>
        </row>
        <row r="72">
          <cell r="C72" t="str">
            <v>Eetu Lehtovirta</v>
          </cell>
          <cell r="D72">
            <v>1.6307870370370372E-2</v>
          </cell>
          <cell r="E72">
            <v>5.2606033452807649E-3</v>
          </cell>
          <cell r="F72">
            <v>1.4705882352941175</v>
          </cell>
          <cell r="G72">
            <v>3.5772102747909204E-3</v>
          </cell>
          <cell r="H72" t="str">
            <v>H</v>
          </cell>
          <cell r="I72">
            <v>57</v>
          </cell>
          <cell r="J72">
            <v>1</v>
          </cell>
        </row>
        <row r="73">
          <cell r="C73" t="str">
            <v>Jaakko Paasi</v>
          </cell>
          <cell r="D73">
            <v>1.5752314814814813E-2</v>
          </cell>
          <cell r="E73">
            <v>4.5006613756613748E-3</v>
          </cell>
          <cell r="F73">
            <v>1.25</v>
          </cell>
          <cell r="G73">
            <v>3.6005291005290997E-3</v>
          </cell>
          <cell r="H73" t="str">
            <v>H</v>
          </cell>
          <cell r="I73">
            <v>58</v>
          </cell>
          <cell r="J73">
            <v>1</v>
          </cell>
        </row>
        <row r="74">
          <cell r="C74" t="str">
            <v>Joona Malmi</v>
          </cell>
          <cell r="D74">
            <v>1.315972222222222E-2</v>
          </cell>
          <cell r="E74">
            <v>3.7599206349206342E-3</v>
          </cell>
          <cell r="F74">
            <v>1.0416666666666667</v>
          </cell>
          <cell r="G74">
            <v>3.6095238095238086E-3</v>
          </cell>
          <cell r="H74" t="str">
            <v>H</v>
          </cell>
          <cell r="I74">
            <v>59</v>
          </cell>
          <cell r="J74">
            <v>1</v>
          </cell>
        </row>
        <row r="75">
          <cell r="C75" t="str">
            <v>Tomi-Pekka Olkkonen</v>
          </cell>
          <cell r="D75">
            <v>1.252314814814815E-2</v>
          </cell>
          <cell r="E75">
            <v>4.0397252090800485E-3</v>
          </cell>
          <cell r="F75">
            <v>1.1111111111111112</v>
          </cell>
          <cell r="G75">
            <v>3.6357526881720436E-3</v>
          </cell>
          <cell r="H75" t="str">
            <v>H</v>
          </cell>
          <cell r="I75">
            <v>60</v>
          </cell>
          <cell r="J75">
            <v>1</v>
          </cell>
        </row>
        <row r="76">
          <cell r="C76" t="str">
            <v>Miro Sivonen</v>
          </cell>
          <cell r="D76">
            <v>1.4837962962962963E-2</v>
          </cell>
          <cell r="E76">
            <v>4.7864396654719232E-3</v>
          </cell>
          <cell r="F76">
            <v>1.3157894736842106</v>
          </cell>
          <cell r="G76">
            <v>3.6376941457586616E-3</v>
          </cell>
          <cell r="H76" t="str">
            <v>H</v>
          </cell>
          <cell r="I76">
            <v>61</v>
          </cell>
          <cell r="J76">
            <v>1</v>
          </cell>
        </row>
        <row r="77">
          <cell r="C77" t="str">
            <v>Mikael Kaukinen</v>
          </cell>
          <cell r="D77">
            <v>1.5914351851851853E-2</v>
          </cell>
          <cell r="E77">
            <v>4.5469576719576726E-3</v>
          </cell>
          <cell r="F77">
            <v>1.2345679012345678</v>
          </cell>
          <cell r="G77">
            <v>3.6830357142857151E-3</v>
          </cell>
          <cell r="H77" t="str">
            <v>H</v>
          </cell>
          <cell r="I77">
            <v>62</v>
          </cell>
          <cell r="J77">
            <v>1</v>
          </cell>
        </row>
        <row r="78">
          <cell r="C78" t="str">
            <v>Jarmo Aho</v>
          </cell>
          <cell r="D78">
            <v>1.5057870370370369E-2</v>
          </cell>
          <cell r="E78">
            <v>4.3022486772486771E-3</v>
          </cell>
          <cell r="F78">
            <v>1.1627906976744187</v>
          </cell>
          <cell r="G78">
            <v>3.699933862433862E-3</v>
          </cell>
          <cell r="H78" t="str">
            <v>H</v>
          </cell>
          <cell r="I78">
            <v>63</v>
          </cell>
          <cell r="J78">
            <v>1</v>
          </cell>
        </row>
        <row r="79">
          <cell r="C79" t="str">
            <v>Tuomas Väinä</v>
          </cell>
          <cell r="D79">
            <v>1.3796296296296298E-2</v>
          </cell>
          <cell r="E79">
            <v>3.9417989417989425E-3</v>
          </cell>
          <cell r="F79">
            <v>1.0638297872340425</v>
          </cell>
          <cell r="G79">
            <v>3.7052910052910058E-3</v>
          </cell>
          <cell r="H79" t="str">
            <v>H</v>
          </cell>
          <cell r="I79">
            <v>64</v>
          </cell>
          <cell r="J79">
            <v>1</v>
          </cell>
        </row>
        <row r="80">
          <cell r="C80" t="str">
            <v>Rami Koskinen</v>
          </cell>
          <cell r="D80">
            <v>1.283564814814815E-2</v>
          </cell>
          <cell r="E80">
            <v>4.1405316606929511E-3</v>
          </cell>
          <cell r="F80">
            <v>1.1111111111111112</v>
          </cell>
          <cell r="G80">
            <v>3.7264784946236559E-3</v>
          </cell>
          <cell r="H80" t="str">
            <v>H</v>
          </cell>
          <cell r="I80">
            <v>65</v>
          </cell>
          <cell r="J80">
            <v>1</v>
          </cell>
        </row>
        <row r="81">
          <cell r="C81" t="str">
            <v>Mikko Numminen</v>
          </cell>
          <cell r="D81">
            <v>1.8159722222222219E-2</v>
          </cell>
          <cell r="E81">
            <v>5.1884920634920626E-3</v>
          </cell>
          <cell r="F81">
            <v>1.3333333333333333</v>
          </cell>
          <cell r="G81">
            <v>3.8913690476190472E-3</v>
          </cell>
          <cell r="H81" t="str">
            <v>H</v>
          </cell>
          <cell r="I81">
            <v>66</v>
          </cell>
          <cell r="J81">
            <v>1</v>
          </cell>
        </row>
        <row r="82">
          <cell r="C82" t="str">
            <v>Aaro Koskinen</v>
          </cell>
          <cell r="D82">
            <v>1.8032407407407407E-2</v>
          </cell>
          <cell r="E82">
            <v>5.1521164021164018E-3</v>
          </cell>
          <cell r="F82">
            <v>1.3157894736842106</v>
          </cell>
          <cell r="G82">
            <v>3.9156084656084651E-3</v>
          </cell>
          <cell r="H82" t="str">
            <v>H</v>
          </cell>
          <cell r="I82">
            <v>67</v>
          </cell>
          <cell r="J82">
            <v>1</v>
          </cell>
        </row>
        <row r="83">
          <cell r="C83" t="str">
            <v>Tommi Rantanen</v>
          </cell>
          <cell r="D83">
            <v>1.4594907407407405E-2</v>
          </cell>
          <cell r="E83">
            <v>4.1699735449735442E-3</v>
          </cell>
          <cell r="F83">
            <v>1.0638297872340425</v>
          </cell>
          <cell r="G83">
            <v>3.9197751322751313E-3</v>
          </cell>
          <cell r="H83" t="str">
            <v>H</v>
          </cell>
          <cell r="I83">
            <v>68</v>
          </cell>
          <cell r="J83">
            <v>1</v>
          </cell>
        </row>
        <row r="84">
          <cell r="C84" t="str">
            <v>Sampo Syväterä</v>
          </cell>
          <cell r="D84">
            <v>1.7951388888888888E-2</v>
          </cell>
          <cell r="E84">
            <v>5.7907706093189961E-3</v>
          </cell>
          <cell r="F84">
            <v>1.4705882352941175</v>
          </cell>
          <cell r="G84">
            <v>3.937724014336918E-3</v>
          </cell>
          <cell r="H84" t="str">
            <v>H</v>
          </cell>
          <cell r="I84">
            <v>69</v>
          </cell>
          <cell r="J84">
            <v>1</v>
          </cell>
        </row>
        <row r="85">
          <cell r="C85" t="str">
            <v>Heikki Pitkänen</v>
          </cell>
          <cell r="D85">
            <v>2.0381944444444446E-2</v>
          </cell>
          <cell r="E85">
            <v>6.5748207885304661E-3</v>
          </cell>
          <cell r="F85">
            <v>1.6666666666666667</v>
          </cell>
          <cell r="G85">
            <v>3.9448924731182791E-3</v>
          </cell>
          <cell r="H85" t="str">
            <v>H</v>
          </cell>
          <cell r="I85">
            <v>70</v>
          </cell>
          <cell r="J85">
            <v>1</v>
          </cell>
        </row>
        <row r="86">
          <cell r="C86" t="str">
            <v>Juho Leonsaari</v>
          </cell>
          <cell r="D86">
            <v>1.5868055555555555E-2</v>
          </cell>
          <cell r="E86">
            <v>4.5337301587301589E-3</v>
          </cell>
          <cell r="F86">
            <v>1.1363636363636365</v>
          </cell>
          <cell r="G86">
            <v>3.9896825396825396E-3</v>
          </cell>
          <cell r="H86" t="str">
            <v>H</v>
          </cell>
          <cell r="I86">
            <v>71</v>
          </cell>
          <cell r="J86">
            <v>1</v>
          </cell>
        </row>
        <row r="87">
          <cell r="C87" t="str">
            <v>Erkki Hautaniemi</v>
          </cell>
          <cell r="D87">
            <v>1.8657407407407407E-2</v>
          </cell>
          <cell r="E87">
            <v>5.3306878306878308E-3</v>
          </cell>
          <cell r="F87">
            <v>1.3333333333333333</v>
          </cell>
          <cell r="G87">
            <v>3.9980158730158737E-3</v>
          </cell>
          <cell r="H87" t="str">
            <v>H</v>
          </cell>
          <cell r="I87">
            <v>72</v>
          </cell>
          <cell r="J87">
            <v>1</v>
          </cell>
        </row>
        <row r="88">
          <cell r="C88" t="str">
            <v>Eino Lehtiniemi</v>
          </cell>
          <cell r="D88">
            <v>1.7372685185185185E-2</v>
          </cell>
          <cell r="E88">
            <v>4.9636243386243385E-3</v>
          </cell>
          <cell r="F88">
            <v>1.2345679012345678</v>
          </cell>
          <cell r="G88">
            <v>4.0205357142857143E-3</v>
          </cell>
          <cell r="H88" t="str">
            <v>H</v>
          </cell>
          <cell r="I88">
            <v>73</v>
          </cell>
          <cell r="J88">
            <v>1</v>
          </cell>
        </row>
        <row r="89">
          <cell r="C89" t="str">
            <v>Olli Koski</v>
          </cell>
          <cell r="D89">
            <v>1.6458333333333332E-2</v>
          </cell>
          <cell r="E89">
            <v>4.7023809523809518E-3</v>
          </cell>
          <cell r="F89">
            <v>1.1627906976744187</v>
          </cell>
          <cell r="G89">
            <v>4.0440476190476181E-3</v>
          </cell>
          <cell r="H89" t="str">
            <v>H</v>
          </cell>
          <cell r="I89">
            <v>74</v>
          </cell>
          <cell r="J89">
            <v>1</v>
          </cell>
        </row>
        <row r="90">
          <cell r="C90" t="str">
            <v>Ari Viitanen</v>
          </cell>
          <cell r="D90">
            <v>1.8437499999999999E-2</v>
          </cell>
          <cell r="E90">
            <v>5.9475806451612899E-3</v>
          </cell>
          <cell r="F90">
            <v>1.4492753623188408</v>
          </cell>
          <cell r="G90">
            <v>4.1038306451612891E-3</v>
          </cell>
          <cell r="H90" t="str">
            <v>H</v>
          </cell>
          <cell r="I90">
            <v>75</v>
          </cell>
          <cell r="J90">
            <v>1</v>
          </cell>
        </row>
        <row r="91">
          <cell r="C91" t="str">
            <v>Timo Tolonen</v>
          </cell>
          <cell r="D91">
            <v>1.4421296296296295E-2</v>
          </cell>
          <cell r="E91">
            <v>4.1203703703703697E-3</v>
          </cell>
          <cell r="F91">
            <v>1</v>
          </cell>
          <cell r="G91">
            <v>4.1203703703703697E-3</v>
          </cell>
          <cell r="H91" t="str">
            <v>H</v>
          </cell>
          <cell r="I91">
            <v>76</v>
          </cell>
          <cell r="J91">
            <v>1</v>
          </cell>
        </row>
        <row r="92">
          <cell r="C92" t="str">
            <v>Peter Koolmeister</v>
          </cell>
          <cell r="D92">
            <v>1.8761574074074073E-2</v>
          </cell>
          <cell r="E92">
            <v>6.0521206690561527E-3</v>
          </cell>
          <cell r="F92">
            <v>1.4492753623188408</v>
          </cell>
          <cell r="G92">
            <v>4.1759632616487448E-3</v>
          </cell>
          <cell r="H92" t="str">
            <v>H</v>
          </cell>
          <cell r="I92">
            <v>77</v>
          </cell>
          <cell r="J92">
            <v>1</v>
          </cell>
        </row>
        <row r="93">
          <cell r="C93" t="str">
            <v>Pasi Kontio</v>
          </cell>
          <cell r="D93">
            <v>1.7152777777777777E-2</v>
          </cell>
          <cell r="E93">
            <v>4.9007936507936504E-3</v>
          </cell>
          <cell r="F93">
            <v>1.1627906976744187</v>
          </cell>
          <cell r="G93">
            <v>4.2146825396825391E-3</v>
          </cell>
          <cell r="H93" t="str">
            <v>H</v>
          </cell>
          <cell r="I93">
            <v>78</v>
          </cell>
          <cell r="J93">
            <v>1</v>
          </cell>
        </row>
        <row r="94">
          <cell r="C94" t="str">
            <v>Jukka Alajoutsi</v>
          </cell>
          <cell r="D94">
            <v>1.6423611111111111E-2</v>
          </cell>
          <cell r="E94">
            <v>4.6924603174603174E-3</v>
          </cell>
          <cell r="F94">
            <v>1.1111111111111112</v>
          </cell>
          <cell r="G94">
            <v>4.2232142857142859E-3</v>
          </cell>
          <cell r="H94" t="str">
            <v>H</v>
          </cell>
          <cell r="I94">
            <v>79</v>
          </cell>
          <cell r="J94">
            <v>1</v>
          </cell>
        </row>
        <row r="95">
          <cell r="C95" t="str">
            <v>Eevert Riikonen</v>
          </cell>
          <cell r="D95">
            <v>2.164351851851852E-2</v>
          </cell>
          <cell r="E95">
            <v>6.9817801672640385E-3</v>
          </cell>
          <cell r="F95">
            <v>1.639344262295082</v>
          </cell>
          <cell r="G95">
            <v>4.2588859020310631E-3</v>
          </cell>
          <cell r="H95" t="str">
            <v>H</v>
          </cell>
          <cell r="I95">
            <v>80</v>
          </cell>
          <cell r="J95">
            <v>1</v>
          </cell>
        </row>
        <row r="96">
          <cell r="C96" t="str">
            <v>Leevi Niemelä</v>
          </cell>
          <cell r="D96">
            <v>1.7523148148148149E-2</v>
          </cell>
          <cell r="E96">
            <v>5.652628434886499E-3</v>
          </cell>
          <cell r="F96">
            <v>1.3157894736842106</v>
          </cell>
          <cell r="G96">
            <v>4.2959976105137387E-3</v>
          </cell>
          <cell r="H96" t="str">
            <v>H</v>
          </cell>
          <cell r="I96">
            <v>81</v>
          </cell>
          <cell r="J96">
            <v>1</v>
          </cell>
        </row>
        <row r="97">
          <cell r="C97" t="str">
            <v>Sampo Laine</v>
          </cell>
          <cell r="D97">
            <v>1.6793981481481483E-2</v>
          </cell>
          <cell r="E97">
            <v>4.798280423280424E-3</v>
          </cell>
          <cell r="F97">
            <v>1.1111111111111112</v>
          </cell>
          <cell r="G97">
            <v>4.3184523809523812E-3</v>
          </cell>
          <cell r="H97" t="str">
            <v>H</v>
          </cell>
          <cell r="I97">
            <v>82</v>
          </cell>
          <cell r="J97">
            <v>1</v>
          </cell>
        </row>
        <row r="98">
          <cell r="C98" t="str">
            <v>Jouko Järvinen</v>
          </cell>
          <cell r="D98">
            <v>1.5509259259259257E-2</v>
          </cell>
          <cell r="E98">
            <v>4.4312169312169308E-3</v>
          </cell>
          <cell r="F98">
            <v>1</v>
          </cell>
          <cell r="G98">
            <v>4.4312169312169308E-3</v>
          </cell>
          <cell r="H98" t="str">
            <v>H</v>
          </cell>
          <cell r="I98">
            <v>83</v>
          </cell>
          <cell r="J98">
            <v>1</v>
          </cell>
        </row>
        <row r="99">
          <cell r="C99" t="str">
            <v>Tommi Koskinen</v>
          </cell>
          <cell r="D99">
            <v>1.6828703703703703E-2</v>
          </cell>
          <cell r="E99">
            <v>4.8082010582010584E-3</v>
          </cell>
          <cell r="F99">
            <v>1.0638297872340425</v>
          </cell>
          <cell r="G99">
            <v>4.5197089947089947E-3</v>
          </cell>
          <cell r="H99" t="str">
            <v>H</v>
          </cell>
          <cell r="I99">
            <v>84</v>
          </cell>
          <cell r="J99">
            <v>1</v>
          </cell>
        </row>
        <row r="100">
          <cell r="C100" t="str">
            <v>Jouko Skog</v>
          </cell>
          <cell r="D100">
            <v>2.0057870370370368E-2</v>
          </cell>
          <cell r="E100">
            <v>5.7308201058201055E-3</v>
          </cell>
          <cell r="F100">
            <v>1.25</v>
          </cell>
          <cell r="G100">
            <v>4.5846560846560845E-3</v>
          </cell>
          <cell r="H100" t="str">
            <v>H</v>
          </cell>
          <cell r="I100">
            <v>85</v>
          </cell>
          <cell r="J100">
            <v>1</v>
          </cell>
        </row>
        <row r="101">
          <cell r="C101" t="str">
            <v>Velipekka Raes</v>
          </cell>
          <cell r="D101">
            <v>1.5810185185185184E-2</v>
          </cell>
          <cell r="E101">
            <v>5.1000597371565108E-3</v>
          </cell>
          <cell r="F101">
            <v>1.1111111111111112</v>
          </cell>
          <cell r="G101">
            <v>4.5900537634408593E-3</v>
          </cell>
          <cell r="H101" t="str">
            <v>H</v>
          </cell>
          <cell r="I101">
            <v>86</v>
          </cell>
          <cell r="J101">
            <v>1</v>
          </cell>
        </row>
        <row r="102">
          <cell r="C102" t="str">
            <v>Eino Ristimäki</v>
          </cell>
          <cell r="D102">
            <v>2.449074074074074E-2</v>
          </cell>
          <cell r="E102">
            <v>7.9002389486260444E-3</v>
          </cell>
          <cell r="F102">
            <v>1.639344262295082</v>
          </cell>
          <cell r="G102">
            <v>4.8191457586618872E-3</v>
          </cell>
          <cell r="H102" t="str">
            <v>H</v>
          </cell>
          <cell r="I102">
            <v>87</v>
          </cell>
          <cell r="J102">
            <v>1</v>
          </cell>
        </row>
        <row r="103">
          <cell r="C103" t="str">
            <v>Jere Simola</v>
          </cell>
          <cell r="D103">
            <v>1.9733796296296298E-2</v>
          </cell>
          <cell r="E103">
            <v>6.3657407407407413E-3</v>
          </cell>
          <cell r="F103">
            <v>1.3157894736842106</v>
          </cell>
          <cell r="G103">
            <v>4.8379629629629632E-3</v>
          </cell>
          <cell r="H103" t="str">
            <v>H</v>
          </cell>
          <cell r="I103">
            <v>88</v>
          </cell>
          <cell r="J103">
            <v>1</v>
          </cell>
        </row>
        <row r="104">
          <cell r="C104" t="str">
            <v>Vesa Ylinikkilä</v>
          </cell>
          <cell r="D104">
            <v>2.2962962962962966E-2</v>
          </cell>
          <cell r="E104">
            <v>6.5608465608465614E-3</v>
          </cell>
          <cell r="F104">
            <v>1.3333333333333333</v>
          </cell>
          <cell r="G104">
            <v>4.9206349206349217E-3</v>
          </cell>
          <cell r="H104" t="str">
            <v>H</v>
          </cell>
          <cell r="I104">
            <v>89</v>
          </cell>
          <cell r="J104">
            <v>1</v>
          </cell>
        </row>
        <row r="105">
          <cell r="C105" t="str">
            <v>Seppo S</v>
          </cell>
          <cell r="D105">
            <v>1.726851851851852E-2</v>
          </cell>
          <cell r="E105">
            <v>4.9338624338624345E-3</v>
          </cell>
          <cell r="F105">
            <v>1</v>
          </cell>
          <cell r="G105">
            <v>4.9338624338624345E-3</v>
          </cell>
          <cell r="H105" t="str">
            <v>H</v>
          </cell>
          <cell r="I105">
            <v>90</v>
          </cell>
          <cell r="J105">
            <v>1</v>
          </cell>
        </row>
        <row r="106">
          <cell r="C106" t="str">
            <v>Kalle Koivisto</v>
          </cell>
          <cell r="D106">
            <v>2.7268518518518515E-2</v>
          </cell>
          <cell r="E106">
            <v>7.7910052910052903E-3</v>
          </cell>
          <cell r="F106">
            <v>1.5625</v>
          </cell>
          <cell r="G106">
            <v>4.9862433862433858E-3</v>
          </cell>
          <cell r="H106" t="str">
            <v>H</v>
          </cell>
          <cell r="I106">
            <v>91</v>
          </cell>
          <cell r="J106">
            <v>1</v>
          </cell>
        </row>
        <row r="107">
          <cell r="C107" t="str">
            <v>Kalevi Korpela</v>
          </cell>
          <cell r="D107">
            <v>2.9988425925925922E-2</v>
          </cell>
          <cell r="E107">
            <v>8.5681216931216917E-3</v>
          </cell>
          <cell r="F107">
            <v>1.6666666666666667</v>
          </cell>
          <cell r="G107">
            <v>5.1408730158730145E-3</v>
          </cell>
          <cell r="H107" t="str">
            <v>H</v>
          </cell>
          <cell r="I107">
            <v>92</v>
          </cell>
          <cell r="J107">
            <v>1</v>
          </cell>
        </row>
        <row r="108">
          <cell r="C108" t="str">
            <v>Sebastian Kulkula</v>
          </cell>
          <cell r="D108">
            <v>1.7314814814814814E-2</v>
          </cell>
          <cell r="E108">
            <v>5.5854241338112306E-3</v>
          </cell>
          <cell r="F108">
            <v>1.0638297872340425</v>
          </cell>
          <cell r="G108">
            <v>5.2502986857825571E-3</v>
          </cell>
          <cell r="H108" t="str">
            <v>H</v>
          </cell>
          <cell r="I108">
            <v>93</v>
          </cell>
          <cell r="J108">
            <v>1</v>
          </cell>
        </row>
        <row r="109">
          <cell r="C109" t="str">
            <v>Tuomo Gustafsson</v>
          </cell>
          <cell r="D109">
            <v>2.7511574074074074E-2</v>
          </cell>
          <cell r="E109">
            <v>7.8604497354497361E-3</v>
          </cell>
          <cell r="F109">
            <v>1.4492753623188408</v>
          </cell>
          <cell r="G109">
            <v>5.4237103174603167E-3</v>
          </cell>
          <cell r="H109" t="str">
            <v>H</v>
          </cell>
          <cell r="I109">
            <v>94</v>
          </cell>
          <cell r="J109">
            <v>1</v>
          </cell>
        </row>
        <row r="110">
          <cell r="C110" t="str">
            <v>Mikko Pitkänen</v>
          </cell>
          <cell r="D110">
            <v>2.2962962962962966E-2</v>
          </cell>
          <cell r="E110">
            <v>6.5608465608465614E-3</v>
          </cell>
          <cell r="F110">
            <v>1.1111111111111112</v>
          </cell>
          <cell r="G110">
            <v>5.9047619047619048E-3</v>
          </cell>
          <cell r="H110" t="str">
            <v>H</v>
          </cell>
          <cell r="I110">
            <v>95</v>
          </cell>
          <cell r="J110">
            <v>1</v>
          </cell>
        </row>
        <row r="111">
          <cell r="C111" t="str">
            <v>Jaakko Koivisto</v>
          </cell>
          <cell r="D111">
            <v>2.1134259259259259E-2</v>
          </cell>
          <cell r="E111">
            <v>6.0383597883597881E-3</v>
          </cell>
          <cell r="F111">
            <v>1</v>
          </cell>
          <cell r="G111">
            <v>6.0383597883597881E-3</v>
          </cell>
          <cell r="H111" t="str">
            <v>H</v>
          </cell>
          <cell r="I111">
            <v>96</v>
          </cell>
          <cell r="J111">
            <v>1</v>
          </cell>
        </row>
        <row r="112">
          <cell r="C112" t="str">
            <v>Leevi Ortju</v>
          </cell>
          <cell r="D112">
            <v>3.1712962962962964E-2</v>
          </cell>
          <cell r="E112">
            <v>1.0229988052568698E-2</v>
          </cell>
          <cell r="F112">
            <v>1.4705882352941175</v>
          </cell>
          <cell r="G112">
            <v>6.9563918757467157E-3</v>
          </cell>
          <cell r="H112" t="str">
            <v>H</v>
          </cell>
          <cell r="I112">
            <v>97</v>
          </cell>
          <cell r="J112">
            <v>1</v>
          </cell>
        </row>
        <row r="113">
          <cell r="C113" t="str">
            <v>Jukka Westerlund</v>
          </cell>
          <cell r="D113">
            <v>3.6782407407407409E-2</v>
          </cell>
          <cell r="E113">
            <v>1.050925925925926E-2</v>
          </cell>
          <cell r="F113">
            <v>1.3333333333333333</v>
          </cell>
          <cell r="G113">
            <v>7.8819444444444449E-3</v>
          </cell>
          <cell r="H113" t="str">
            <v>H</v>
          </cell>
          <cell r="I113">
            <v>98</v>
          </cell>
          <cell r="J113">
            <v>1</v>
          </cell>
        </row>
        <row r="114">
          <cell r="C114" t="str">
            <v>Petri Vuori</v>
          </cell>
          <cell r="D114">
            <v>1.539351851851852E-2</v>
          </cell>
          <cell r="E114">
            <v>4.3981481481481484E-3</v>
          </cell>
          <cell r="F114" t="e">
            <v>#N/A</v>
          </cell>
          <cell r="G114" t="e">
            <v>#N/A</v>
          </cell>
          <cell r="H114" t="str">
            <v>H</v>
          </cell>
          <cell r="I114">
            <v>99</v>
          </cell>
          <cell r="J114">
            <v>1</v>
          </cell>
        </row>
        <row r="115">
          <cell r="C115" t="str">
            <v>Arto Nikkilä</v>
          </cell>
          <cell r="D115">
            <v>1.3622685185185184E-2</v>
          </cell>
          <cell r="E115">
            <v>3.8921957671957668E-3</v>
          </cell>
          <cell r="F115" t="e">
            <v>#N/A</v>
          </cell>
          <cell r="G115" t="e">
            <v>#N/A</v>
          </cell>
          <cell r="H115" t="str">
            <v>H</v>
          </cell>
          <cell r="I115">
            <v>100</v>
          </cell>
          <cell r="J115">
            <v>1</v>
          </cell>
        </row>
        <row r="116">
          <cell r="C116" t="str">
            <v>Juha Toivola</v>
          </cell>
          <cell r="D116">
            <v>1.5069444444444443E-2</v>
          </cell>
          <cell r="E116">
            <v>4.3055555555555547E-3</v>
          </cell>
          <cell r="F116" t="e">
            <v>#N/A</v>
          </cell>
          <cell r="G116" t="e">
            <v>#N/A</v>
          </cell>
          <cell r="H116" t="str">
            <v>H</v>
          </cell>
          <cell r="I116">
            <v>101</v>
          </cell>
          <cell r="J116">
            <v>1</v>
          </cell>
        </row>
        <row r="117">
          <cell r="C117" t="str">
            <v>Marko Sivonen</v>
          </cell>
          <cell r="D117">
            <v>2.101851851851852E-2</v>
          </cell>
          <cell r="E117">
            <v>6.0052910052910058E-3</v>
          </cell>
          <cell r="F117" t="e">
            <v>#N/A</v>
          </cell>
          <cell r="G117" t="e">
            <v>#N/A</v>
          </cell>
          <cell r="H117" t="str">
            <v>H</v>
          </cell>
          <cell r="I117">
            <v>102</v>
          </cell>
          <cell r="J117">
            <v>1</v>
          </cell>
        </row>
        <row r="118">
          <cell r="C118" t="str">
            <v>Anni Laine</v>
          </cell>
          <cell r="E118">
            <v>0</v>
          </cell>
          <cell r="F118">
            <v>1.3333333333333333</v>
          </cell>
          <cell r="G118">
            <v>0</v>
          </cell>
          <cell r="H118" t="str">
            <v>D</v>
          </cell>
          <cell r="I118">
            <v>200</v>
          </cell>
          <cell r="J118">
            <v>1</v>
          </cell>
        </row>
        <row r="119">
          <cell r="C119" t="str">
            <v>Venla Haanpää</v>
          </cell>
          <cell r="E119">
            <v>0</v>
          </cell>
          <cell r="F119">
            <v>1.4925373134328357</v>
          </cell>
          <cell r="G119">
            <v>0</v>
          </cell>
          <cell r="H119" t="str">
            <v>D</v>
          </cell>
          <cell r="I119">
            <v>200</v>
          </cell>
          <cell r="J119">
            <v>1</v>
          </cell>
        </row>
        <row r="120">
          <cell r="C120" t="str">
            <v>Pirjo Giltig</v>
          </cell>
          <cell r="E120">
            <v>0</v>
          </cell>
          <cell r="F120">
            <v>1.4705882352941175</v>
          </cell>
          <cell r="G120">
            <v>0</v>
          </cell>
          <cell r="H120" t="str">
            <v>D</v>
          </cell>
          <cell r="I120">
            <v>200</v>
          </cell>
          <cell r="J120">
            <v>1</v>
          </cell>
        </row>
        <row r="121">
          <cell r="C121" t="str">
            <v>Lotta Eerola</v>
          </cell>
          <cell r="D121">
            <v>1.1145833333333334E-2</v>
          </cell>
          <cell r="E121">
            <v>3.1845238095238098E-3</v>
          </cell>
          <cell r="F121">
            <v>1.2658227848101264</v>
          </cell>
          <cell r="G121">
            <v>2.5157738095238102E-3</v>
          </cell>
          <cell r="H121" t="str">
            <v>D</v>
          </cell>
          <cell r="I121">
            <v>1</v>
          </cell>
          <cell r="J121">
            <v>50</v>
          </cell>
        </row>
        <row r="122">
          <cell r="C122" t="str">
            <v>Hilla Pitkänen</v>
          </cell>
          <cell r="D122">
            <v>1.2083333333333333E-2</v>
          </cell>
          <cell r="E122">
            <v>3.4523809523809524E-3</v>
          </cell>
          <cell r="F122">
            <v>1.2658227848101264</v>
          </cell>
          <cell r="G122">
            <v>2.7273809523809529E-3</v>
          </cell>
          <cell r="H122" t="str">
            <v>D</v>
          </cell>
          <cell r="I122">
            <v>2</v>
          </cell>
          <cell r="J122">
            <v>46</v>
          </cell>
        </row>
        <row r="123">
          <cell r="C123" t="str">
            <v>Kaisa Haanpää</v>
          </cell>
          <cell r="D123">
            <v>1.2233796296296296E-2</v>
          </cell>
          <cell r="E123">
            <v>3.4953703703703705E-3</v>
          </cell>
          <cell r="F123">
            <v>1.2658227848101264</v>
          </cell>
          <cell r="G123">
            <v>2.761342592592593E-3</v>
          </cell>
          <cell r="H123" t="str">
            <v>D</v>
          </cell>
          <cell r="I123">
            <v>3</v>
          </cell>
          <cell r="J123">
            <v>43</v>
          </cell>
        </row>
        <row r="124">
          <cell r="C124" t="str">
            <v>Hilkka Lankia</v>
          </cell>
          <cell r="D124">
            <v>1.7222222222222222E-2</v>
          </cell>
          <cell r="E124">
            <v>4.9206349206349208E-3</v>
          </cell>
          <cell r="F124">
            <v>1.7241379310344829</v>
          </cell>
          <cell r="G124">
            <v>2.8539682539682541E-3</v>
          </cell>
          <cell r="H124" t="str">
            <v>D</v>
          </cell>
          <cell r="I124">
            <v>4</v>
          </cell>
          <cell r="J124">
            <v>40</v>
          </cell>
        </row>
        <row r="125">
          <cell r="C125" t="str">
            <v>Maiju Oksanen</v>
          </cell>
          <cell r="D125">
            <v>1.2094907407407408E-2</v>
          </cell>
          <cell r="E125">
            <v>3.4556878306878308E-3</v>
          </cell>
          <cell r="F125">
            <v>1.2048192771084338</v>
          </cell>
          <cell r="G125">
            <v>2.8682208994708996E-3</v>
          </cell>
          <cell r="H125" t="str">
            <v>D</v>
          </cell>
          <cell r="I125">
            <v>5</v>
          </cell>
          <cell r="J125">
            <v>37</v>
          </cell>
        </row>
        <row r="126">
          <cell r="C126" t="str">
            <v>Silja Yli-Hietanen</v>
          </cell>
          <cell r="D126">
            <v>1.3518518518518518E-2</v>
          </cell>
          <cell r="E126">
            <v>3.8624338624338624E-3</v>
          </cell>
          <cell r="F126">
            <v>1.3333333333333333</v>
          </cell>
          <cell r="G126">
            <v>2.8968253968253968E-3</v>
          </cell>
          <cell r="H126" t="str">
            <v>D</v>
          </cell>
          <cell r="I126">
            <v>6</v>
          </cell>
          <cell r="J126">
            <v>34</v>
          </cell>
        </row>
        <row r="127">
          <cell r="C127" t="str">
            <v>Veera Haavisto</v>
          </cell>
          <cell r="D127">
            <v>1.2858796296296297E-2</v>
          </cell>
          <cell r="E127">
            <v>3.673941798941799E-3</v>
          </cell>
          <cell r="F127">
            <v>1.2658227848101264</v>
          </cell>
          <cell r="G127">
            <v>2.9024140211640214E-3</v>
          </cell>
          <cell r="H127" t="str">
            <v>D</v>
          </cell>
          <cell r="I127">
            <v>7</v>
          </cell>
          <cell r="J127">
            <v>32</v>
          </cell>
        </row>
        <row r="128">
          <cell r="C128" t="str">
            <v>Sonja Kyrölä</v>
          </cell>
          <cell r="D128">
            <v>1.1909722222222223E-2</v>
          </cell>
          <cell r="E128">
            <v>3.402777777777778E-3</v>
          </cell>
          <cell r="F128">
            <v>1.1111111111111112</v>
          </cell>
          <cell r="G128">
            <v>3.0625000000000001E-3</v>
          </cell>
          <cell r="H128" t="str">
            <v>D</v>
          </cell>
          <cell r="I128">
            <v>8</v>
          </cell>
          <cell r="J128">
            <v>30</v>
          </cell>
        </row>
        <row r="129">
          <cell r="C129" t="str">
            <v>Netta Rajamäki</v>
          </cell>
          <cell r="D129">
            <v>1.3148148148148147E-2</v>
          </cell>
          <cell r="E129">
            <v>3.7566137566137562E-3</v>
          </cell>
          <cell r="F129">
            <v>1.2048192771084338</v>
          </cell>
          <cell r="G129">
            <v>3.1179894179894172E-3</v>
          </cell>
          <cell r="H129" t="str">
            <v>D</v>
          </cell>
          <cell r="I129">
            <v>9</v>
          </cell>
          <cell r="J129">
            <v>28</v>
          </cell>
        </row>
        <row r="130">
          <cell r="C130" t="str">
            <v>Tuire Niemi</v>
          </cell>
          <cell r="D130">
            <v>1.5416666666666667E-2</v>
          </cell>
          <cell r="E130">
            <v>4.9731182795698927E-3</v>
          </cell>
          <cell r="F130">
            <v>1.5873015873015872</v>
          </cell>
          <cell r="G130">
            <v>3.1330645161290328E-3</v>
          </cell>
          <cell r="H130" t="str">
            <v>D</v>
          </cell>
          <cell r="I130">
            <v>10</v>
          </cell>
          <cell r="J130">
            <v>26</v>
          </cell>
        </row>
        <row r="131">
          <cell r="C131" t="str">
            <v>Lotta Välkki</v>
          </cell>
          <cell r="D131">
            <v>1.3923611111111111E-2</v>
          </cell>
          <cell r="E131">
            <v>3.9781746031746033E-3</v>
          </cell>
          <cell r="F131">
            <v>1.2658227848101264</v>
          </cell>
          <cell r="G131">
            <v>3.1427579365079371E-3</v>
          </cell>
          <cell r="H131" t="str">
            <v>D</v>
          </cell>
          <cell r="I131">
            <v>11</v>
          </cell>
          <cell r="J131">
            <v>24</v>
          </cell>
        </row>
        <row r="132">
          <cell r="C132" t="str">
            <v>Tessa Salmia</v>
          </cell>
          <cell r="D132">
            <v>1.4675925925925926E-2</v>
          </cell>
          <cell r="E132">
            <v>4.193121693121693E-3</v>
          </cell>
          <cell r="F132">
            <v>1.3333333333333333</v>
          </cell>
          <cell r="G132">
            <v>3.1448412698412698E-3</v>
          </cell>
          <cell r="H132" t="str">
            <v>D</v>
          </cell>
          <cell r="I132">
            <v>11</v>
          </cell>
          <cell r="J132">
            <v>24</v>
          </cell>
        </row>
        <row r="133">
          <cell r="C133" t="str">
            <v>Tuula Sani</v>
          </cell>
          <cell r="D133">
            <v>1.6481481481481482E-2</v>
          </cell>
          <cell r="E133">
            <v>4.7089947089947095E-3</v>
          </cell>
          <cell r="F133">
            <v>1.4705882352941175</v>
          </cell>
          <cell r="G133">
            <v>3.2021164021164028E-3</v>
          </cell>
          <cell r="H133" t="str">
            <v>D</v>
          </cell>
          <cell r="I133">
            <v>13</v>
          </cell>
          <cell r="J133">
            <v>20</v>
          </cell>
        </row>
        <row r="134">
          <cell r="C134" t="str">
            <v>Maritta Kymäläinen</v>
          </cell>
          <cell r="D134">
            <v>1.5844907407407408E-2</v>
          </cell>
          <cell r="E134">
            <v>4.5271164021164021E-3</v>
          </cell>
          <cell r="F134">
            <v>1.3888888888888888</v>
          </cell>
          <cell r="G134">
            <v>3.2595238095238098E-3</v>
          </cell>
          <cell r="H134" t="str">
            <v>D</v>
          </cell>
          <cell r="I134">
            <v>14</v>
          </cell>
          <cell r="J134">
            <v>18</v>
          </cell>
        </row>
        <row r="135">
          <cell r="C135" t="str">
            <v>Mari Rintanen</v>
          </cell>
          <cell r="D135">
            <v>1.5104166666666667E-2</v>
          </cell>
          <cell r="E135">
            <v>4.3154761904761908E-3</v>
          </cell>
          <cell r="F135">
            <v>1.3157894736842106</v>
          </cell>
          <cell r="G135">
            <v>3.2797619047619047E-3</v>
          </cell>
          <cell r="H135" t="str">
            <v>D</v>
          </cell>
          <cell r="I135">
            <v>15</v>
          </cell>
          <cell r="J135">
            <v>16</v>
          </cell>
        </row>
        <row r="136">
          <cell r="C136" t="str">
            <v>Ida Jussila</v>
          </cell>
          <cell r="D136">
            <v>1.4606481481481482E-2</v>
          </cell>
          <cell r="E136">
            <v>4.1732804232804234E-3</v>
          </cell>
          <cell r="F136">
            <v>1.2658227848101264</v>
          </cell>
          <cell r="G136">
            <v>3.2968915343915351E-3</v>
          </cell>
          <cell r="H136" t="str">
            <v>D</v>
          </cell>
          <cell r="I136">
            <v>16</v>
          </cell>
          <cell r="J136">
            <v>15</v>
          </cell>
        </row>
        <row r="137">
          <cell r="C137" t="str">
            <v>Heli Ketola</v>
          </cell>
          <cell r="D137">
            <v>1.4618055555555556E-2</v>
          </cell>
          <cell r="E137">
            <v>4.1765873015873018E-3</v>
          </cell>
          <cell r="F137">
            <v>1.2658227848101264</v>
          </cell>
          <cell r="G137">
            <v>3.2995039682539688E-3</v>
          </cell>
          <cell r="H137" t="str">
            <v>D</v>
          </cell>
          <cell r="I137">
            <v>16</v>
          </cell>
          <cell r="J137">
            <v>15</v>
          </cell>
        </row>
        <row r="138">
          <cell r="C138" t="str">
            <v>Maria Laine</v>
          </cell>
          <cell r="D138">
            <v>1.283564814814815E-2</v>
          </cell>
          <cell r="E138">
            <v>3.6673280423280426E-3</v>
          </cell>
          <cell r="F138">
            <v>1.1111111111111112</v>
          </cell>
          <cell r="G138">
            <v>3.3005952380952383E-3</v>
          </cell>
          <cell r="H138" t="str">
            <v>D</v>
          </cell>
          <cell r="I138">
            <v>16</v>
          </cell>
          <cell r="J138">
            <v>15</v>
          </cell>
        </row>
        <row r="139">
          <cell r="C139" t="str">
            <v>Saija Laurila</v>
          </cell>
          <cell r="D139">
            <v>1.7060185185185185E-2</v>
          </cell>
          <cell r="E139">
            <v>4.874338624338624E-3</v>
          </cell>
          <cell r="F139">
            <v>1.4705882352941175</v>
          </cell>
          <cell r="G139">
            <v>3.3145502645502644E-3</v>
          </cell>
          <cell r="H139" t="str">
            <v>D</v>
          </cell>
          <cell r="I139">
            <v>19</v>
          </cell>
          <cell r="J139">
            <v>12</v>
          </cell>
        </row>
        <row r="140">
          <cell r="C140" t="str">
            <v>Tuuli Paunonen</v>
          </cell>
          <cell r="D140">
            <v>1.2916666666666667E-2</v>
          </cell>
          <cell r="E140">
            <v>3.6904761904761906E-3</v>
          </cell>
          <cell r="F140">
            <v>1.1111111111111112</v>
          </cell>
          <cell r="G140">
            <v>3.3214285714285715E-3</v>
          </cell>
          <cell r="H140" t="str">
            <v>D</v>
          </cell>
          <cell r="I140">
            <v>20</v>
          </cell>
          <cell r="J140">
            <v>11</v>
          </cell>
        </row>
        <row r="141">
          <cell r="C141" t="str">
            <v>Heini Rintanen</v>
          </cell>
          <cell r="D141">
            <v>1.4606481481481482E-2</v>
          </cell>
          <cell r="E141">
            <v>4.1732804232804234E-3</v>
          </cell>
          <cell r="F141">
            <v>1.25</v>
          </cell>
          <cell r="G141">
            <v>3.3386243386243387E-3</v>
          </cell>
          <cell r="H141" t="str">
            <v>D</v>
          </cell>
          <cell r="I141">
            <v>21</v>
          </cell>
          <cell r="J141">
            <v>10</v>
          </cell>
        </row>
        <row r="142">
          <cell r="C142" t="str">
            <v>Rosa Simola</v>
          </cell>
          <cell r="D142">
            <v>1.4837962962962963E-2</v>
          </cell>
          <cell r="E142">
            <v>4.239417989417989E-3</v>
          </cell>
          <cell r="F142">
            <v>1.2658227848101264</v>
          </cell>
          <cell r="G142">
            <v>3.3491402116402119E-3</v>
          </cell>
          <cell r="H142" t="str">
            <v>D</v>
          </cell>
          <cell r="I142">
            <v>22</v>
          </cell>
          <cell r="J142">
            <v>9</v>
          </cell>
        </row>
        <row r="143">
          <cell r="C143" t="str">
            <v>Minna Konttila</v>
          </cell>
          <cell r="D143">
            <v>1.4837962962962963E-2</v>
          </cell>
          <cell r="E143">
            <v>4.239417989417989E-3</v>
          </cell>
          <cell r="F143">
            <v>1.2658227848101264</v>
          </cell>
          <cell r="G143">
            <v>3.3491402116402119E-3</v>
          </cell>
          <cell r="H143" t="str">
            <v>D</v>
          </cell>
          <cell r="I143">
            <v>22</v>
          </cell>
          <cell r="J143">
            <v>9</v>
          </cell>
        </row>
        <row r="144">
          <cell r="C144" t="str">
            <v>Heidi Salonen</v>
          </cell>
          <cell r="D144">
            <v>1.5497685185185186E-2</v>
          </cell>
          <cell r="E144">
            <v>4.9992532855436082E-3</v>
          </cell>
          <cell r="F144">
            <v>1.4925373134328357</v>
          </cell>
          <cell r="G144">
            <v>3.3494997013142178E-3</v>
          </cell>
          <cell r="H144" t="str">
            <v>D</v>
          </cell>
          <cell r="I144">
            <v>22</v>
          </cell>
          <cell r="J144">
            <v>9</v>
          </cell>
        </row>
        <row r="145">
          <cell r="C145" t="str">
            <v>Terhi Rajamäki</v>
          </cell>
          <cell r="D145">
            <v>1.7291666666666667E-2</v>
          </cell>
          <cell r="E145">
            <v>4.9404761904761904E-3</v>
          </cell>
          <cell r="F145">
            <v>1.4705882352941175</v>
          </cell>
          <cell r="G145">
            <v>3.3595238095238096E-3</v>
          </cell>
          <cell r="H145" t="str">
            <v>D</v>
          </cell>
          <cell r="I145">
            <v>25</v>
          </cell>
          <cell r="J145">
            <v>6</v>
          </cell>
        </row>
        <row r="146">
          <cell r="C146" t="str">
            <v>Minna Saarinen</v>
          </cell>
          <cell r="D146">
            <v>1.3148148148148147E-2</v>
          </cell>
          <cell r="E146">
            <v>3.7566137566137562E-3</v>
          </cell>
          <cell r="F146">
            <v>1.1111111111111112</v>
          </cell>
          <cell r="G146">
            <v>3.3809523809523803E-3</v>
          </cell>
          <cell r="H146" t="str">
            <v>D</v>
          </cell>
          <cell r="I146">
            <v>26</v>
          </cell>
          <cell r="J146">
            <v>5</v>
          </cell>
        </row>
        <row r="147">
          <cell r="C147" t="str">
            <v>Kaija Venäläinen</v>
          </cell>
          <cell r="D147">
            <v>1.8206018518518517E-2</v>
          </cell>
          <cell r="E147">
            <v>5.8729091995221019E-3</v>
          </cell>
          <cell r="F147">
            <v>1.7241379310344829</v>
          </cell>
          <cell r="G147">
            <v>3.4062873357228189E-3</v>
          </cell>
          <cell r="H147" t="str">
            <v>D</v>
          </cell>
          <cell r="I147">
            <v>27</v>
          </cell>
          <cell r="J147">
            <v>4</v>
          </cell>
        </row>
        <row r="148">
          <cell r="C148" t="str">
            <v>Meri Väistökoski</v>
          </cell>
          <cell r="D148">
            <v>1.577546296296296E-2</v>
          </cell>
          <cell r="E148">
            <v>5.0888590203106319E-3</v>
          </cell>
          <cell r="F148">
            <v>1.4925373134328357</v>
          </cell>
          <cell r="G148">
            <v>3.4095355436081238E-3</v>
          </cell>
          <cell r="H148" t="str">
            <v>D</v>
          </cell>
          <cell r="I148">
            <v>28</v>
          </cell>
          <cell r="J148">
            <v>3</v>
          </cell>
        </row>
        <row r="149">
          <cell r="C149" t="str">
            <v>Satu Nyholm</v>
          </cell>
          <cell r="D149">
            <v>1.4733796296296295E-2</v>
          </cell>
          <cell r="E149">
            <v>4.752837514934289E-3</v>
          </cell>
          <cell r="F149">
            <v>1.3888888888888888</v>
          </cell>
          <cell r="G149">
            <v>3.4220430107526883E-3</v>
          </cell>
          <cell r="H149" t="str">
            <v>D</v>
          </cell>
          <cell r="I149">
            <v>29</v>
          </cell>
          <cell r="J149">
            <v>2</v>
          </cell>
        </row>
        <row r="150">
          <cell r="C150" t="str">
            <v>Riikka Eerola</v>
          </cell>
          <cell r="D150">
            <v>1.579861111111111E-2</v>
          </cell>
          <cell r="E150">
            <v>4.5138888888888885E-3</v>
          </cell>
          <cell r="F150">
            <v>1.3157894736842106</v>
          </cell>
          <cell r="G150">
            <v>3.4305555555555552E-3</v>
          </cell>
          <cell r="H150" t="str">
            <v>D</v>
          </cell>
          <cell r="I150">
            <v>29</v>
          </cell>
          <cell r="J150">
            <v>2</v>
          </cell>
        </row>
        <row r="151">
          <cell r="C151" t="str">
            <v>Marika Hara</v>
          </cell>
          <cell r="D151">
            <v>1.3356481481481483E-2</v>
          </cell>
          <cell r="E151">
            <v>3.8161375661375668E-3</v>
          </cell>
          <cell r="F151">
            <v>1.1111111111111112</v>
          </cell>
          <cell r="G151">
            <v>3.4345238095238101E-3</v>
          </cell>
          <cell r="H151" t="str">
            <v>D</v>
          </cell>
          <cell r="I151">
            <v>31</v>
          </cell>
          <cell r="J151">
            <v>1</v>
          </cell>
        </row>
        <row r="152">
          <cell r="C152" t="str">
            <v>Kati Haanpää</v>
          </cell>
          <cell r="D152">
            <v>1.5856481481481482E-2</v>
          </cell>
          <cell r="E152">
            <v>4.5304232804232805E-3</v>
          </cell>
          <cell r="F152">
            <v>1.3157894736842106</v>
          </cell>
          <cell r="G152">
            <v>3.4431216931216928E-3</v>
          </cell>
          <cell r="H152" t="str">
            <v>D</v>
          </cell>
          <cell r="I152">
            <v>31</v>
          </cell>
          <cell r="J152">
            <v>1</v>
          </cell>
        </row>
        <row r="153">
          <cell r="C153" t="str">
            <v>Pirjo Lavikainen</v>
          </cell>
          <cell r="D153">
            <v>1.9328703703703702E-2</v>
          </cell>
          <cell r="E153">
            <v>5.5224867724867717E-3</v>
          </cell>
          <cell r="F153">
            <v>1.5873015873015872</v>
          </cell>
          <cell r="G153">
            <v>3.4791666666666664E-3</v>
          </cell>
          <cell r="H153" t="str">
            <v>D</v>
          </cell>
          <cell r="I153">
            <v>33</v>
          </cell>
          <cell r="J153">
            <v>1</v>
          </cell>
        </row>
        <row r="154">
          <cell r="C154" t="str">
            <v>Saara Yli-Hietanen</v>
          </cell>
          <cell r="D154">
            <v>1.5462962962962963E-2</v>
          </cell>
          <cell r="E154">
            <v>4.417989417989418E-3</v>
          </cell>
          <cell r="F154">
            <v>1.2658227848101264</v>
          </cell>
          <cell r="G154">
            <v>3.4902116402116407E-3</v>
          </cell>
          <cell r="H154" t="str">
            <v>D</v>
          </cell>
          <cell r="I154">
            <v>34</v>
          </cell>
          <cell r="J154">
            <v>1</v>
          </cell>
        </row>
        <row r="155">
          <cell r="C155" t="str">
            <v>Leena Koivuniemi</v>
          </cell>
          <cell r="D155">
            <v>1.699074074074074E-2</v>
          </cell>
          <cell r="E155">
            <v>4.8544973544973544E-3</v>
          </cell>
          <cell r="F155">
            <v>1.3888888888888888</v>
          </cell>
          <cell r="G155">
            <v>3.4952380952380951E-3</v>
          </cell>
          <cell r="H155" t="str">
            <v>D</v>
          </cell>
          <cell r="I155">
            <v>35</v>
          </cell>
          <cell r="J155">
            <v>1</v>
          </cell>
        </row>
        <row r="156">
          <cell r="C156" t="str">
            <v>Helena Kajaala-Ylikoski</v>
          </cell>
          <cell r="D156">
            <v>1.7430555555555557E-2</v>
          </cell>
          <cell r="E156">
            <v>5.6227598566308242E-3</v>
          </cell>
          <cell r="F156">
            <v>1.5873015873015872</v>
          </cell>
          <cell r="G156">
            <v>3.5423387096774196E-3</v>
          </cell>
          <cell r="H156" t="str">
            <v>D</v>
          </cell>
          <cell r="I156">
            <v>36</v>
          </cell>
          <cell r="J156">
            <v>1</v>
          </cell>
        </row>
        <row r="157">
          <cell r="C157" t="str">
            <v>Anu Seppälä</v>
          </cell>
          <cell r="D157">
            <v>1.5277777777777777E-2</v>
          </cell>
          <cell r="E157">
            <v>4.9283154121863796E-3</v>
          </cell>
          <cell r="F157">
            <v>1.3888888888888888</v>
          </cell>
          <cell r="G157">
            <v>3.5483870967741933E-3</v>
          </cell>
          <cell r="H157" t="str">
            <v>D</v>
          </cell>
          <cell r="I157">
            <v>37</v>
          </cell>
          <cell r="J157">
            <v>1</v>
          </cell>
        </row>
        <row r="158">
          <cell r="C158" t="str">
            <v>Outi Savisaari</v>
          </cell>
          <cell r="D158">
            <v>1.667824074074074E-2</v>
          </cell>
          <cell r="E158">
            <v>4.7652116402116399E-3</v>
          </cell>
          <cell r="F158">
            <v>1.3333333333333333</v>
          </cell>
          <cell r="G158">
            <v>3.5739087301587301E-3</v>
          </cell>
          <cell r="H158" t="str">
            <v>D</v>
          </cell>
          <cell r="I158">
            <v>38</v>
          </cell>
          <cell r="J158">
            <v>1</v>
          </cell>
        </row>
        <row r="159">
          <cell r="C159" t="str">
            <v>Rita Simola</v>
          </cell>
          <cell r="D159">
            <v>1.4791666666666668E-2</v>
          </cell>
          <cell r="E159">
            <v>4.7715053763440866E-3</v>
          </cell>
          <cell r="F159">
            <v>1.3333333333333333</v>
          </cell>
          <cell r="G159">
            <v>3.578629032258065E-3</v>
          </cell>
          <cell r="H159" t="str">
            <v>D</v>
          </cell>
          <cell r="I159">
            <v>39</v>
          </cell>
          <cell r="J159">
            <v>1</v>
          </cell>
        </row>
        <row r="160">
          <cell r="C160" t="str">
            <v>Terhi Mykkänen</v>
          </cell>
          <cell r="D160">
            <v>1.3981481481481482E-2</v>
          </cell>
          <cell r="E160">
            <v>3.9947089947089945E-3</v>
          </cell>
          <cell r="F160">
            <v>1.1111111111111112</v>
          </cell>
          <cell r="G160">
            <v>3.5952380952380949E-3</v>
          </cell>
          <cell r="H160" t="str">
            <v>D</v>
          </cell>
          <cell r="I160">
            <v>40</v>
          </cell>
          <cell r="J160">
            <v>1</v>
          </cell>
        </row>
        <row r="161">
          <cell r="C161" t="str">
            <v>Helmi Pitkänen</v>
          </cell>
          <cell r="D161">
            <v>1.6793981481481483E-2</v>
          </cell>
          <cell r="E161">
            <v>4.798280423280424E-3</v>
          </cell>
          <cell r="F161">
            <v>1.3333333333333333</v>
          </cell>
          <cell r="G161">
            <v>3.5987103174603182E-3</v>
          </cell>
          <cell r="H161" t="str">
            <v>D</v>
          </cell>
          <cell r="I161">
            <v>41</v>
          </cell>
          <cell r="J161">
            <v>1</v>
          </cell>
        </row>
        <row r="162">
          <cell r="C162" t="str">
            <v>Kristiina Oksanen</v>
          </cell>
          <cell r="D162">
            <v>1.5497685185185186E-2</v>
          </cell>
          <cell r="E162">
            <v>4.9992532855436082E-3</v>
          </cell>
          <cell r="F162">
            <v>1.3888888888888888</v>
          </cell>
          <cell r="G162">
            <v>3.5994623655913982E-3</v>
          </cell>
          <cell r="H162" t="str">
            <v>D</v>
          </cell>
          <cell r="I162">
            <v>42</v>
          </cell>
          <cell r="J162">
            <v>1</v>
          </cell>
        </row>
        <row r="163">
          <cell r="C163" t="str">
            <v>Mervi Liedes</v>
          </cell>
          <cell r="D163">
            <v>1.4687499999999999E-2</v>
          </cell>
          <cell r="E163">
            <v>4.7379032258064516E-3</v>
          </cell>
          <cell r="F163">
            <v>1.3157894736842106</v>
          </cell>
          <cell r="G163">
            <v>3.6008064516129031E-3</v>
          </cell>
          <cell r="H163" t="str">
            <v>D</v>
          </cell>
          <cell r="I163">
            <v>43</v>
          </cell>
          <cell r="J163">
            <v>1</v>
          </cell>
        </row>
        <row r="164">
          <cell r="C164" t="str">
            <v>Emilia Schmidt</v>
          </cell>
          <cell r="D164">
            <v>1.8356481481481481E-2</v>
          </cell>
          <cell r="E164">
            <v>5.2447089947089947E-3</v>
          </cell>
          <cell r="F164">
            <v>1.4084507042253522</v>
          </cell>
          <cell r="G164">
            <v>3.7237433862433861E-3</v>
          </cell>
          <cell r="H164" t="str">
            <v>D</v>
          </cell>
          <cell r="I164">
            <v>44</v>
          </cell>
          <cell r="J164">
            <v>1</v>
          </cell>
        </row>
        <row r="165">
          <cell r="C165" t="str">
            <v>Tuula Toivanen</v>
          </cell>
          <cell r="D165">
            <v>1.9201388888888889E-2</v>
          </cell>
          <cell r="E165">
            <v>5.4861111111111109E-3</v>
          </cell>
          <cell r="F165">
            <v>1.4705882352941175</v>
          </cell>
          <cell r="G165">
            <v>3.7305555555555555E-3</v>
          </cell>
          <cell r="H165" t="str">
            <v>D</v>
          </cell>
          <cell r="I165">
            <v>45</v>
          </cell>
          <cell r="J165">
            <v>1</v>
          </cell>
        </row>
        <row r="166">
          <cell r="C166" t="str">
            <v>Varpu Aho</v>
          </cell>
          <cell r="D166">
            <v>1.5740740740740743E-2</v>
          </cell>
          <cell r="E166">
            <v>4.4973544973544981E-3</v>
          </cell>
          <cell r="F166">
            <v>1.2048192771084338</v>
          </cell>
          <cell r="G166">
            <v>3.7328042328042331E-3</v>
          </cell>
          <cell r="H166" t="str">
            <v>D</v>
          </cell>
          <cell r="I166">
            <v>46</v>
          </cell>
          <cell r="J166">
            <v>1</v>
          </cell>
        </row>
        <row r="167">
          <cell r="C167" t="str">
            <v>Jatta Haapamäki</v>
          </cell>
          <cell r="D167">
            <v>1.6550925925925924E-2</v>
          </cell>
          <cell r="E167">
            <v>4.7288359788359782E-3</v>
          </cell>
          <cell r="F167">
            <v>1.2658227848101264</v>
          </cell>
          <cell r="G167">
            <v>3.735780423280423E-3</v>
          </cell>
          <cell r="H167" t="str">
            <v>D</v>
          </cell>
          <cell r="I167">
            <v>47</v>
          </cell>
          <cell r="J167">
            <v>1</v>
          </cell>
        </row>
        <row r="168">
          <cell r="C168" t="str">
            <v>Emma Jussila</v>
          </cell>
          <cell r="D168">
            <v>1.6354166666666666E-2</v>
          </cell>
          <cell r="E168">
            <v>5.2755376344086015E-3</v>
          </cell>
          <cell r="F168">
            <v>1.4084507042253522</v>
          </cell>
          <cell r="G168">
            <v>3.7456317204301068E-3</v>
          </cell>
          <cell r="H168" t="str">
            <v>D</v>
          </cell>
          <cell r="I168">
            <v>48</v>
          </cell>
          <cell r="J168">
            <v>1</v>
          </cell>
        </row>
        <row r="169">
          <cell r="C169" t="str">
            <v>Päivi Annila</v>
          </cell>
          <cell r="D169">
            <v>1.9317129629629629E-2</v>
          </cell>
          <cell r="E169">
            <v>5.5191798941798941E-3</v>
          </cell>
          <cell r="F169">
            <v>1.4705882352941175</v>
          </cell>
          <cell r="G169">
            <v>3.7530423280423284E-3</v>
          </cell>
          <cell r="H169" t="str">
            <v>D</v>
          </cell>
          <cell r="I169">
            <v>49</v>
          </cell>
          <cell r="J169">
            <v>1</v>
          </cell>
        </row>
        <row r="170">
          <cell r="C170" t="str">
            <v>Tiina Westerlund</v>
          </cell>
          <cell r="D170">
            <v>1.9351851851851853E-2</v>
          </cell>
          <cell r="E170">
            <v>5.5291005291005293E-3</v>
          </cell>
          <cell r="F170">
            <v>1.4705882352941175</v>
          </cell>
          <cell r="G170">
            <v>3.7597883597883601E-3</v>
          </cell>
          <cell r="H170" t="str">
            <v>D</v>
          </cell>
          <cell r="I170">
            <v>50</v>
          </cell>
          <cell r="J170">
            <v>1</v>
          </cell>
        </row>
        <row r="171">
          <cell r="C171" t="str">
            <v>Eeva-Liisa Salonen</v>
          </cell>
          <cell r="D171">
            <v>1.5428240740740741E-2</v>
          </cell>
          <cell r="E171">
            <v>4.9768518518518521E-3</v>
          </cell>
          <cell r="F171">
            <v>1.3157894736842106</v>
          </cell>
          <cell r="G171">
            <v>3.7824074074074075E-3</v>
          </cell>
          <cell r="H171" t="str">
            <v>D</v>
          </cell>
          <cell r="I171">
            <v>51</v>
          </cell>
          <cell r="J171">
            <v>1</v>
          </cell>
        </row>
        <row r="172">
          <cell r="C172" t="str">
            <v>Päivi Pitkänen</v>
          </cell>
          <cell r="D172">
            <v>1.6851851851851851E-2</v>
          </cell>
          <cell r="E172">
            <v>4.8148148148148143E-3</v>
          </cell>
          <cell r="F172">
            <v>1.2658227848101264</v>
          </cell>
          <cell r="G172">
            <v>3.8037037037037037E-3</v>
          </cell>
          <cell r="H172" t="str">
            <v>D</v>
          </cell>
          <cell r="I172">
            <v>52</v>
          </cell>
          <cell r="J172">
            <v>1</v>
          </cell>
        </row>
        <row r="173">
          <cell r="C173" t="str">
            <v>Veera Olkkonen</v>
          </cell>
          <cell r="D173">
            <v>1.494212962962963E-2</v>
          </cell>
          <cell r="E173">
            <v>4.8200418160095583E-3</v>
          </cell>
          <cell r="F173">
            <v>1.4084507042253522</v>
          </cell>
          <cell r="G173">
            <v>3.422229689366786E-3</v>
          </cell>
          <cell r="H173" t="str">
            <v>D</v>
          </cell>
          <cell r="I173">
            <v>53</v>
          </cell>
          <cell r="J173">
            <v>1</v>
          </cell>
        </row>
        <row r="174">
          <cell r="C174" t="str">
            <v>Suvi Harju</v>
          </cell>
          <cell r="D174">
            <v>1.4849537037037036E-2</v>
          </cell>
          <cell r="E174">
            <v>4.2427248677248675E-3</v>
          </cell>
          <cell r="F174">
            <v>1.1111111111111112</v>
          </cell>
          <cell r="G174">
            <v>3.8184523809523807E-3</v>
          </cell>
          <cell r="H174" t="str">
            <v>D</v>
          </cell>
          <cell r="I174">
            <v>54</v>
          </cell>
          <cell r="J174">
            <v>1</v>
          </cell>
        </row>
        <row r="175">
          <cell r="C175" t="str">
            <v>Henna Saarinen</v>
          </cell>
          <cell r="D175">
            <v>1.486111111111111E-2</v>
          </cell>
          <cell r="E175">
            <v>4.2460317460317459E-3</v>
          </cell>
          <cell r="F175">
            <v>1.1111111111111112</v>
          </cell>
          <cell r="G175">
            <v>3.8214285714285711E-3</v>
          </cell>
          <cell r="H175" t="str">
            <v>D</v>
          </cell>
          <cell r="I175">
            <v>55</v>
          </cell>
          <cell r="J175">
            <v>1</v>
          </cell>
        </row>
        <row r="176">
          <cell r="C176" t="str">
            <v>Laura Pyykkö</v>
          </cell>
          <cell r="D176">
            <v>1.6631944444444446E-2</v>
          </cell>
          <cell r="E176">
            <v>4.7519841269841271E-3</v>
          </cell>
          <cell r="F176">
            <v>1.2345679012345678</v>
          </cell>
          <cell r="G176">
            <v>3.8491071428571433E-3</v>
          </cell>
          <cell r="H176" t="str">
            <v>D</v>
          </cell>
          <cell r="I176">
            <v>56</v>
          </cell>
          <cell r="J176">
            <v>1</v>
          </cell>
        </row>
        <row r="177">
          <cell r="C177" t="str">
            <v>Terhi Kauppila</v>
          </cell>
          <cell r="D177">
            <v>1.6631944444444446E-2</v>
          </cell>
          <cell r="E177">
            <v>4.7519841269841271E-3</v>
          </cell>
          <cell r="F177">
            <v>1.2345679012345678</v>
          </cell>
          <cell r="G177">
            <v>3.8491071428571433E-3</v>
          </cell>
          <cell r="H177" t="str">
            <v>D</v>
          </cell>
          <cell r="I177">
            <v>57</v>
          </cell>
          <cell r="J177">
            <v>1</v>
          </cell>
        </row>
        <row r="178">
          <cell r="C178" t="str">
            <v>Maija Yli-Hietanen</v>
          </cell>
          <cell r="D178">
            <v>1.7303240740740741E-2</v>
          </cell>
          <cell r="E178">
            <v>4.9437830687830689E-3</v>
          </cell>
          <cell r="F178">
            <v>1.2658227848101264</v>
          </cell>
          <cell r="G178">
            <v>3.9055886243386248E-3</v>
          </cell>
          <cell r="H178" t="str">
            <v>D</v>
          </cell>
          <cell r="I178">
            <v>58</v>
          </cell>
          <cell r="J178">
            <v>1</v>
          </cell>
        </row>
        <row r="179">
          <cell r="C179" t="str">
            <v>Sara Kurth</v>
          </cell>
          <cell r="D179">
            <v>1.7777777777777778E-2</v>
          </cell>
          <cell r="E179">
            <v>5.0793650793650794E-3</v>
          </cell>
          <cell r="F179">
            <v>1.2658227848101264</v>
          </cell>
          <cell r="G179">
            <v>4.0126984126984131E-3</v>
          </cell>
          <cell r="H179" t="str">
            <v>D</v>
          </cell>
          <cell r="I179">
            <v>59</v>
          </cell>
          <cell r="J179">
            <v>1</v>
          </cell>
        </row>
        <row r="180">
          <cell r="C180" t="str">
            <v>Noora Laine</v>
          </cell>
          <cell r="D180">
            <v>1.7650462962962962E-2</v>
          </cell>
          <cell r="E180">
            <v>5.6936977299880519E-3</v>
          </cell>
          <cell r="F180">
            <v>1.4084507042253522</v>
          </cell>
          <cell r="G180">
            <v>4.0425253882915169E-3</v>
          </cell>
          <cell r="H180" t="str">
            <v>D</v>
          </cell>
          <cell r="I180">
            <v>60</v>
          </cell>
          <cell r="J180">
            <v>1</v>
          </cell>
        </row>
        <row r="181">
          <cell r="C181" t="str">
            <v>Idaliina Kuusisto</v>
          </cell>
          <cell r="D181">
            <v>1.834490740740741E-2</v>
          </cell>
          <cell r="E181">
            <v>5.2414021164021172E-3</v>
          </cell>
          <cell r="F181">
            <v>1.2658227848101264</v>
          </cell>
          <cell r="G181">
            <v>4.1407076719576731E-3</v>
          </cell>
          <cell r="H181" t="str">
            <v>D</v>
          </cell>
          <cell r="I181">
            <v>61</v>
          </cell>
          <cell r="J181">
            <v>1</v>
          </cell>
        </row>
        <row r="182">
          <cell r="C182" t="str">
            <v>Päivi Haavisto</v>
          </cell>
          <cell r="D182">
            <v>1.8622685185185183E-2</v>
          </cell>
          <cell r="E182">
            <v>5.3207671957671955E-3</v>
          </cell>
          <cell r="F182">
            <v>1.2658227848101264</v>
          </cell>
          <cell r="G182">
            <v>4.2034060846560849E-3</v>
          </cell>
          <cell r="H182" t="str">
            <v>D</v>
          </cell>
          <cell r="I182">
            <v>62</v>
          </cell>
          <cell r="J182">
            <v>1</v>
          </cell>
        </row>
        <row r="183">
          <cell r="C183" t="str">
            <v>Kirre Palmi</v>
          </cell>
          <cell r="D183">
            <v>2.1724537037037039E-2</v>
          </cell>
          <cell r="E183">
            <v>6.2070105820105827E-3</v>
          </cell>
          <cell r="F183">
            <v>1.4705882352941175</v>
          </cell>
          <cell r="G183">
            <v>4.220767195767197E-3</v>
          </cell>
          <cell r="H183" t="str">
            <v>D</v>
          </cell>
          <cell r="I183">
            <v>63</v>
          </cell>
          <cell r="J183">
            <v>1</v>
          </cell>
        </row>
        <row r="184">
          <cell r="C184" t="str">
            <v>Tuulikki Olkkonen</v>
          </cell>
          <cell r="D184">
            <v>1.8738425925925926E-2</v>
          </cell>
          <cell r="E184">
            <v>5.3538359788359788E-3</v>
          </cell>
          <cell r="F184">
            <v>1.2658227848101264</v>
          </cell>
          <cell r="G184">
            <v>4.2295304232804233E-3</v>
          </cell>
          <cell r="H184" t="str">
            <v>D</v>
          </cell>
          <cell r="I184">
            <v>64</v>
          </cell>
          <cell r="J184">
            <v>1</v>
          </cell>
        </row>
        <row r="185">
          <cell r="C185" t="str">
            <v>Elina Ristimäki</v>
          </cell>
          <cell r="D185">
            <v>1.4849537037037036E-2</v>
          </cell>
          <cell r="E185">
            <v>4.7901732377538826E-3</v>
          </cell>
          <cell r="F185">
            <v>1.1111111111111112</v>
          </cell>
          <cell r="G185">
            <v>4.3111559139784941E-3</v>
          </cell>
          <cell r="H185" t="str">
            <v>D</v>
          </cell>
          <cell r="I185">
            <v>65</v>
          </cell>
          <cell r="J185">
            <v>1</v>
          </cell>
        </row>
        <row r="186">
          <cell r="C186" t="str">
            <v>Marika Aronen-Ketola</v>
          </cell>
          <cell r="D186">
            <v>1.9953703703703706E-2</v>
          </cell>
          <cell r="E186">
            <v>5.7010582010582015E-3</v>
          </cell>
          <cell r="F186">
            <v>1.3157894736842106</v>
          </cell>
          <cell r="G186">
            <v>4.3328042328042325E-3</v>
          </cell>
          <cell r="H186" t="str">
            <v>D</v>
          </cell>
          <cell r="I186">
            <v>66</v>
          </cell>
          <cell r="J186">
            <v>1</v>
          </cell>
        </row>
        <row r="187">
          <cell r="C187" t="str">
            <v>Tuija Schmidt</v>
          </cell>
          <cell r="D187">
            <v>1.9201388888888889E-2</v>
          </cell>
          <cell r="E187">
            <v>5.4861111111111109E-3</v>
          </cell>
          <cell r="F187">
            <v>1.2658227848101264</v>
          </cell>
          <cell r="G187">
            <v>4.3340277777777778E-3</v>
          </cell>
          <cell r="H187" t="str">
            <v>D</v>
          </cell>
          <cell r="I187">
            <v>67</v>
          </cell>
          <cell r="J187">
            <v>1</v>
          </cell>
        </row>
        <row r="188">
          <cell r="C188" t="str">
            <v>Netta Tammisalo</v>
          </cell>
          <cell r="D188">
            <v>1.9768518518518515E-2</v>
          </cell>
          <cell r="E188">
            <v>6.3769414575866176E-3</v>
          </cell>
          <cell r="F188">
            <v>1.4705882352941175</v>
          </cell>
          <cell r="G188">
            <v>4.3363201911589006E-3</v>
          </cell>
          <cell r="H188" t="str">
            <v>D</v>
          </cell>
          <cell r="I188">
            <v>68</v>
          </cell>
          <cell r="J188">
            <v>1</v>
          </cell>
        </row>
        <row r="189">
          <cell r="C189" t="str">
            <v>Erika Pälviranta</v>
          </cell>
          <cell r="D189">
            <v>2.0266203703703703E-2</v>
          </cell>
          <cell r="E189">
            <v>5.7903439153439151E-3</v>
          </cell>
          <cell r="F189">
            <v>1.3157894736842106</v>
          </cell>
          <cell r="G189">
            <v>4.4006613756613754E-3</v>
          </cell>
          <cell r="H189" t="str">
            <v>D</v>
          </cell>
          <cell r="I189">
            <v>69</v>
          </cell>
          <cell r="J189">
            <v>1</v>
          </cell>
        </row>
        <row r="190">
          <cell r="C190" t="str">
            <v>Salla Valio</v>
          </cell>
          <cell r="D190">
            <v>1.9421296296296294E-2</v>
          </cell>
          <cell r="E190">
            <v>6.2649342891278369E-3</v>
          </cell>
          <cell r="F190">
            <v>1.4084507042253522</v>
          </cell>
          <cell r="G190">
            <v>4.4481033452807642E-3</v>
          </cell>
          <cell r="H190" t="str">
            <v>D</v>
          </cell>
          <cell r="I190">
            <v>70</v>
          </cell>
          <cell r="J190">
            <v>1</v>
          </cell>
        </row>
        <row r="191">
          <cell r="C191" t="str">
            <v>Sari Liikonen</v>
          </cell>
          <cell r="D191">
            <v>2.0613425925925927E-2</v>
          </cell>
          <cell r="E191">
            <v>5.8895502645502648E-3</v>
          </cell>
          <cell r="F191">
            <v>1.3157894736842106</v>
          </cell>
          <cell r="G191">
            <v>4.4760582010582011E-3</v>
          </cell>
          <cell r="H191" t="str">
            <v>D</v>
          </cell>
          <cell r="I191">
            <v>71</v>
          </cell>
          <cell r="J191">
            <v>1</v>
          </cell>
        </row>
        <row r="192">
          <cell r="C192" t="str">
            <v>Anni Rintanen</v>
          </cell>
          <cell r="D192">
            <v>1.9675925925925927E-2</v>
          </cell>
          <cell r="E192">
            <v>6.3470728793309436E-3</v>
          </cell>
          <cell r="F192">
            <v>1.4084507042253522</v>
          </cell>
          <cell r="G192">
            <v>4.5064217443249698E-3</v>
          </cell>
          <cell r="H192" t="str">
            <v>D</v>
          </cell>
          <cell r="I192">
            <v>72</v>
          </cell>
          <cell r="J192">
            <v>1</v>
          </cell>
        </row>
        <row r="193">
          <cell r="C193" t="str">
            <v>Tuuli Salmia</v>
          </cell>
          <cell r="D193">
            <v>1.7754629629629631E-2</v>
          </cell>
          <cell r="E193">
            <v>5.727299880525687E-3</v>
          </cell>
          <cell r="F193">
            <v>1.25</v>
          </cell>
          <cell r="G193">
            <v>4.5818399044205496E-3</v>
          </cell>
          <cell r="H193" t="str">
            <v>D</v>
          </cell>
          <cell r="I193">
            <v>73</v>
          </cell>
          <cell r="J193">
            <v>1</v>
          </cell>
        </row>
        <row r="194">
          <cell r="C194" t="str">
            <v>Ella Mähönen</v>
          </cell>
          <cell r="D194">
            <v>2.1423611111111112E-2</v>
          </cell>
          <cell r="E194">
            <v>6.9108422939068099E-3</v>
          </cell>
          <cell r="F194">
            <v>1.4925373134328357</v>
          </cell>
          <cell r="G194">
            <v>4.6302643369175627E-3</v>
          </cell>
          <cell r="H194" t="str">
            <v>D</v>
          </cell>
          <cell r="I194">
            <v>74</v>
          </cell>
          <cell r="J194">
            <v>1</v>
          </cell>
        </row>
        <row r="195">
          <cell r="C195" t="str">
            <v>Taina Koivisto</v>
          </cell>
          <cell r="D195">
            <v>2.2997685185185187E-2</v>
          </cell>
          <cell r="E195">
            <v>7.4186081242532858E-3</v>
          </cell>
          <cell r="F195">
            <v>1.5873015873015872</v>
          </cell>
          <cell r="G195">
            <v>4.6737231182795705E-3</v>
          </cell>
          <cell r="H195" t="str">
            <v>D</v>
          </cell>
          <cell r="I195">
            <v>75</v>
          </cell>
          <cell r="J195">
            <v>1</v>
          </cell>
        </row>
        <row r="196">
          <cell r="C196" t="str">
            <v>Maria Pietilä</v>
          </cell>
          <cell r="D196">
            <v>1.8333333333333333E-2</v>
          </cell>
          <cell r="E196">
            <v>5.9139784946236557E-3</v>
          </cell>
          <cell r="F196">
            <v>1.2345679012345678</v>
          </cell>
          <cell r="G196">
            <v>4.7903225806451618E-3</v>
          </cell>
          <cell r="H196" t="str">
            <v>D</v>
          </cell>
          <cell r="I196">
            <v>76</v>
          </cell>
          <cell r="J196">
            <v>1</v>
          </cell>
        </row>
        <row r="197">
          <cell r="C197" t="str">
            <v>Aino Ristimäki</v>
          </cell>
          <cell r="D197">
            <v>2.146990740740741E-2</v>
          </cell>
          <cell r="E197">
            <v>6.1342592592592603E-3</v>
          </cell>
          <cell r="F197">
            <v>1.2658227848101264</v>
          </cell>
          <cell r="G197">
            <v>4.8460648148148161E-3</v>
          </cell>
          <cell r="H197" t="str">
            <v>D</v>
          </cell>
          <cell r="I197">
            <v>77</v>
          </cell>
          <cell r="J197">
            <v>1</v>
          </cell>
        </row>
        <row r="198">
          <cell r="C198" t="str">
            <v>Marja Välkki</v>
          </cell>
          <cell r="D198">
            <v>2.3287037037037037E-2</v>
          </cell>
          <cell r="E198">
            <v>6.6534391534391535E-3</v>
          </cell>
          <cell r="F198">
            <v>1.3157894736842106</v>
          </cell>
          <cell r="G198">
            <v>5.0566137566137566E-3</v>
          </cell>
          <cell r="H198" t="str">
            <v>D</v>
          </cell>
          <cell r="I198">
            <v>78</v>
          </cell>
          <cell r="J198">
            <v>1</v>
          </cell>
        </row>
        <row r="199">
          <cell r="C199" t="str">
            <v>Saana Lehtovirta</v>
          </cell>
          <cell r="D199">
            <v>2.6770833333333331E-2</v>
          </cell>
          <cell r="E199">
            <v>8.6357526881720419E-3</v>
          </cell>
          <cell r="F199">
            <v>1.6666666666666667</v>
          </cell>
          <cell r="G199">
            <v>5.1814516129032248E-3</v>
          </cell>
          <cell r="H199" t="str">
            <v>D</v>
          </cell>
          <cell r="I199">
            <v>79</v>
          </cell>
          <cell r="J199">
            <v>1</v>
          </cell>
        </row>
        <row r="200">
          <cell r="C200" t="str">
            <v>Hannaleena Riikonen</v>
          </cell>
          <cell r="D200">
            <v>2.3738425925925923E-2</v>
          </cell>
          <cell r="E200">
            <v>6.7824074074074063E-3</v>
          </cell>
          <cell r="F200">
            <v>1.2658227848101264</v>
          </cell>
          <cell r="G200">
            <v>5.3581018518518517E-3</v>
          </cell>
          <cell r="H200" t="str">
            <v>D</v>
          </cell>
          <cell r="I200">
            <v>80</v>
          </cell>
          <cell r="J200">
            <v>1</v>
          </cell>
        </row>
        <row r="201">
          <cell r="C201" t="str">
            <v>Maria Taanila</v>
          </cell>
          <cell r="D201">
            <v>2.3472222222222217E-2</v>
          </cell>
          <cell r="E201">
            <v>6.7063492063492046E-3</v>
          </cell>
          <cell r="F201">
            <v>1.2345679012345678</v>
          </cell>
          <cell r="G201">
            <v>5.4321428571428559E-3</v>
          </cell>
          <cell r="H201" t="str">
            <v>D</v>
          </cell>
          <cell r="I201">
            <v>81</v>
          </cell>
          <cell r="J201">
            <v>1</v>
          </cell>
        </row>
        <row r="202">
          <cell r="C202" t="str">
            <v>Tiina Jussila</v>
          </cell>
          <cell r="D202">
            <v>2.5717592592592594E-2</v>
          </cell>
          <cell r="E202">
            <v>7.347883597883598E-3</v>
          </cell>
          <cell r="F202">
            <v>1.3157894736842106</v>
          </cell>
          <cell r="G202">
            <v>5.5843915343915338E-3</v>
          </cell>
          <cell r="H202" t="str">
            <v>D</v>
          </cell>
          <cell r="I202">
            <v>82</v>
          </cell>
          <cell r="J202">
            <v>1</v>
          </cell>
        </row>
        <row r="203">
          <cell r="C203" t="str">
            <v>Vieno Ristimäki</v>
          </cell>
          <cell r="D203">
            <v>2.4409722222222222E-2</v>
          </cell>
          <cell r="E203">
            <v>7.8741039426523298E-3</v>
          </cell>
          <cell r="F203">
            <v>1.4084507042253522</v>
          </cell>
          <cell r="G203">
            <v>5.5906137992831539E-3</v>
          </cell>
          <cell r="H203" t="str">
            <v>D</v>
          </cell>
          <cell r="I203">
            <v>83</v>
          </cell>
          <cell r="J203">
            <v>1</v>
          </cell>
        </row>
        <row r="204">
          <cell r="C204" t="str">
            <v>Leena Järvinen</v>
          </cell>
          <cell r="D204">
            <v>1.9421296296296294E-2</v>
          </cell>
          <cell r="E204">
            <v>6.2649342891278369E-3</v>
          </cell>
          <cell r="F204">
            <v>1.1111111111111112</v>
          </cell>
          <cell r="G204">
            <v>5.6384408602150526E-3</v>
          </cell>
          <cell r="H204" t="str">
            <v>D</v>
          </cell>
          <cell r="I204">
            <v>84</v>
          </cell>
          <cell r="J204">
            <v>1</v>
          </cell>
        </row>
        <row r="205">
          <cell r="C205" t="str">
            <v>Eila Pitkänen</v>
          </cell>
          <cell r="D205">
            <v>3.1064814814814812E-2</v>
          </cell>
          <cell r="E205">
            <v>1.0020908004778971E-2</v>
          </cell>
          <cell r="F205">
            <v>1.7241379310344829</v>
          </cell>
          <cell r="G205">
            <v>5.8121266427718027E-3</v>
          </cell>
          <cell r="H205" t="str">
            <v>D</v>
          </cell>
          <cell r="I205">
            <v>85</v>
          </cell>
          <cell r="J205">
            <v>1</v>
          </cell>
        </row>
        <row r="206">
          <cell r="C206" t="str">
            <v>Maaret Lehtovirta</v>
          </cell>
          <cell r="D206">
            <v>2.2905092592592591E-2</v>
          </cell>
          <cell r="E206">
            <v>7.38873954599761E-3</v>
          </cell>
          <cell r="F206">
            <v>1.2658227848101264</v>
          </cell>
          <cell r="G206">
            <v>5.8371042413381128E-3</v>
          </cell>
          <cell r="H206" t="str">
            <v>D</v>
          </cell>
          <cell r="I206">
            <v>86</v>
          </cell>
          <cell r="J206">
            <v>1</v>
          </cell>
        </row>
        <row r="207">
          <cell r="C207" t="str">
            <v>Anna-Maija Aasla</v>
          </cell>
          <cell r="D207">
            <v>2.0428240740740743E-2</v>
          </cell>
          <cell r="E207">
            <v>6.5897550776583044E-3</v>
          </cell>
          <cell r="F207">
            <v>1.1111111111111112</v>
          </cell>
          <cell r="G207">
            <v>5.9307795698924732E-3</v>
          </cell>
          <cell r="H207" t="str">
            <v>D</v>
          </cell>
          <cell r="I207">
            <v>87</v>
          </cell>
          <cell r="J207">
            <v>1</v>
          </cell>
        </row>
        <row r="208">
          <cell r="C208" t="str">
            <v>Anneli Hautaniemi</v>
          </cell>
          <cell r="D208">
            <v>3.0937499999999996E-2</v>
          </cell>
          <cell r="E208">
            <v>9.9798387096774171E-3</v>
          </cell>
          <cell r="F208">
            <v>1.4705882352941175</v>
          </cell>
          <cell r="G208">
            <v>6.786290322580644E-3</v>
          </cell>
          <cell r="H208" t="str">
            <v>D</v>
          </cell>
          <cell r="I208">
            <v>88</v>
          </cell>
          <cell r="J208">
            <v>1</v>
          </cell>
        </row>
        <row r="209">
          <cell r="C209" t="str">
            <v>Elise Björk</v>
          </cell>
          <cell r="D209">
            <v>2.7349537037037037E-2</v>
          </cell>
          <cell r="E209">
            <v>7.8141534391534383E-3</v>
          </cell>
          <cell r="F209">
            <v>1.1111111111111112</v>
          </cell>
          <cell r="G209">
            <v>7.0327380952380945E-3</v>
          </cell>
          <cell r="H209" t="str">
            <v>D</v>
          </cell>
          <cell r="I209">
            <v>89</v>
          </cell>
          <cell r="J209">
            <v>1</v>
          </cell>
        </row>
        <row r="210">
          <cell r="C210" t="str">
            <v>Johanna Leino</v>
          </cell>
          <cell r="D210">
            <v>1.3946759259259258E-2</v>
          </cell>
          <cell r="E210">
            <v>3.9847883597883592E-3</v>
          </cell>
          <cell r="F210" t="e">
            <v>#N/A</v>
          </cell>
          <cell r="G210" t="e">
            <v>#N/A</v>
          </cell>
          <cell r="H210" t="str">
            <v>D</v>
          </cell>
          <cell r="I210">
            <v>90</v>
          </cell>
          <cell r="J210">
            <v>1</v>
          </cell>
        </row>
        <row r="211">
          <cell r="C211" t="str">
            <v>Hanna Pihlajarinne</v>
          </cell>
          <cell r="D211">
            <v>1.8333333333333333E-2</v>
          </cell>
          <cell r="E211">
            <v>5.9139784946236557E-3</v>
          </cell>
          <cell r="F211" t="e">
            <v>#N/A</v>
          </cell>
          <cell r="G211" t="e">
            <v>#N/A</v>
          </cell>
          <cell r="H211" t="str">
            <v>D</v>
          </cell>
          <cell r="I211">
            <v>91</v>
          </cell>
          <cell r="J211">
            <v>1</v>
          </cell>
        </row>
        <row r="212">
          <cell r="C212" t="str">
            <v>Tuula Korpela</v>
          </cell>
          <cell r="D212">
            <v>5.9259259259259262E-2</v>
          </cell>
          <cell r="E212">
            <v>1.9115890083632018E-2</v>
          </cell>
          <cell r="F212" t="e">
            <v>#N/A</v>
          </cell>
          <cell r="G212" t="e">
            <v>#N/A</v>
          </cell>
          <cell r="H212" t="str">
            <v>D</v>
          </cell>
          <cell r="I212">
            <v>92</v>
          </cell>
          <cell r="J212">
            <v>1</v>
          </cell>
        </row>
      </sheetData>
      <sheetData sheetId="2">
        <row r="5"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  <cell r="I5">
            <v>1</v>
          </cell>
          <cell r="J5">
            <v>50</v>
          </cell>
        </row>
        <row r="6"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  <cell r="I6">
            <v>2</v>
          </cell>
          <cell r="J6">
            <v>46</v>
          </cell>
        </row>
        <row r="7"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  <cell r="I7">
            <v>3</v>
          </cell>
          <cell r="J7">
            <v>43</v>
          </cell>
        </row>
        <row r="8"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>
            <v>4</v>
          </cell>
          <cell r="J8">
            <v>40</v>
          </cell>
        </row>
        <row r="9"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>
            <v>5</v>
          </cell>
          <cell r="J9">
            <v>37</v>
          </cell>
        </row>
        <row r="10"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6</v>
          </cell>
          <cell r="J10">
            <v>34</v>
          </cell>
        </row>
        <row r="11"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7</v>
          </cell>
          <cell r="J11">
            <v>32</v>
          </cell>
        </row>
        <row r="12"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8</v>
          </cell>
          <cell r="J12">
            <v>30</v>
          </cell>
        </row>
        <row r="13"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9</v>
          </cell>
          <cell r="J13">
            <v>28</v>
          </cell>
        </row>
        <row r="14"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10</v>
          </cell>
          <cell r="J14">
            <v>26</v>
          </cell>
        </row>
        <row r="15"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11</v>
          </cell>
          <cell r="J15">
            <v>24</v>
          </cell>
        </row>
        <row r="16"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12</v>
          </cell>
          <cell r="J16">
            <v>22</v>
          </cell>
        </row>
        <row r="17"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13</v>
          </cell>
          <cell r="J17">
            <v>20</v>
          </cell>
        </row>
        <row r="18"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14</v>
          </cell>
          <cell r="J18">
            <v>18</v>
          </cell>
        </row>
        <row r="19"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15</v>
          </cell>
          <cell r="J19">
            <v>16</v>
          </cell>
        </row>
        <row r="20"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16</v>
          </cell>
          <cell r="J20">
            <v>15</v>
          </cell>
        </row>
        <row r="21"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17</v>
          </cell>
          <cell r="J21">
            <v>14</v>
          </cell>
        </row>
        <row r="22"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18</v>
          </cell>
          <cell r="J22">
            <v>13</v>
          </cell>
        </row>
        <row r="23"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19</v>
          </cell>
          <cell r="J23">
            <v>12</v>
          </cell>
        </row>
        <row r="24"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20</v>
          </cell>
          <cell r="J24">
            <v>11</v>
          </cell>
        </row>
        <row r="25">
          <cell r="E25" t="e">
            <v>#N/A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21</v>
          </cell>
          <cell r="J25">
            <v>10</v>
          </cell>
        </row>
        <row r="26"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22</v>
          </cell>
          <cell r="J26">
            <v>9</v>
          </cell>
        </row>
        <row r="27"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23</v>
          </cell>
          <cell r="J27">
            <v>8</v>
          </cell>
        </row>
        <row r="28"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24</v>
          </cell>
          <cell r="J28">
            <v>7</v>
          </cell>
        </row>
        <row r="29"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25</v>
          </cell>
          <cell r="J29">
            <v>6</v>
          </cell>
        </row>
        <row r="30">
          <cell r="E30" t="e">
            <v>#N/A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26</v>
          </cell>
          <cell r="J30">
            <v>5</v>
          </cell>
        </row>
        <row r="31"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27</v>
          </cell>
          <cell r="J31">
            <v>4</v>
          </cell>
        </row>
        <row r="32"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28</v>
          </cell>
          <cell r="J32">
            <v>3</v>
          </cell>
        </row>
        <row r="33"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29</v>
          </cell>
          <cell r="J33">
            <v>2</v>
          </cell>
        </row>
        <row r="34"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30</v>
          </cell>
          <cell r="J34">
            <v>1</v>
          </cell>
        </row>
        <row r="35"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31</v>
          </cell>
          <cell r="J35">
            <v>1</v>
          </cell>
        </row>
        <row r="36"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32</v>
          </cell>
          <cell r="J36">
            <v>1</v>
          </cell>
        </row>
        <row r="37"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33</v>
          </cell>
          <cell r="J37">
            <v>1</v>
          </cell>
        </row>
        <row r="38"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34</v>
          </cell>
          <cell r="J38">
            <v>1</v>
          </cell>
        </row>
        <row r="39"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35</v>
          </cell>
          <cell r="J39">
            <v>1</v>
          </cell>
        </row>
        <row r="40"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36</v>
          </cell>
          <cell r="J40">
            <v>1</v>
          </cell>
        </row>
        <row r="41"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37</v>
          </cell>
          <cell r="J41">
            <v>1</v>
          </cell>
        </row>
        <row r="42"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38</v>
          </cell>
          <cell r="J42">
            <v>1</v>
          </cell>
        </row>
        <row r="43"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39</v>
          </cell>
          <cell r="J43">
            <v>1</v>
          </cell>
        </row>
        <row r="44"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40</v>
          </cell>
          <cell r="J44">
            <v>1</v>
          </cell>
        </row>
        <row r="45"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41</v>
          </cell>
          <cell r="J45">
            <v>1</v>
          </cell>
        </row>
        <row r="46"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42</v>
          </cell>
          <cell r="J46">
            <v>1</v>
          </cell>
        </row>
        <row r="47"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43</v>
          </cell>
          <cell r="J47">
            <v>1</v>
          </cell>
        </row>
        <row r="48"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44</v>
          </cell>
          <cell r="J48">
            <v>1</v>
          </cell>
        </row>
        <row r="49"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45</v>
          </cell>
          <cell r="J49">
            <v>1</v>
          </cell>
        </row>
        <row r="50"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46</v>
          </cell>
          <cell r="J50">
            <v>1</v>
          </cell>
        </row>
        <row r="51"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47</v>
          </cell>
          <cell r="J51">
            <v>1</v>
          </cell>
        </row>
        <row r="52"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48</v>
          </cell>
          <cell r="J52">
            <v>1</v>
          </cell>
        </row>
        <row r="53"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49</v>
          </cell>
          <cell r="J53">
            <v>1</v>
          </cell>
        </row>
        <row r="54"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50</v>
          </cell>
          <cell r="J54">
            <v>1</v>
          </cell>
        </row>
        <row r="55"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51</v>
          </cell>
          <cell r="J55">
            <v>1</v>
          </cell>
        </row>
        <row r="56"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52</v>
          </cell>
          <cell r="J56">
            <v>1</v>
          </cell>
        </row>
        <row r="57"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53</v>
          </cell>
          <cell r="J57">
            <v>1</v>
          </cell>
        </row>
        <row r="58"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54</v>
          </cell>
          <cell r="J58">
            <v>1</v>
          </cell>
        </row>
        <row r="59">
          <cell r="E59" t="e">
            <v>#N/A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1</v>
          </cell>
        </row>
        <row r="60"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56</v>
          </cell>
          <cell r="J60">
            <v>1</v>
          </cell>
        </row>
        <row r="61">
          <cell r="E61" t="e">
            <v>#N/A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57</v>
          </cell>
          <cell r="J61">
            <v>1</v>
          </cell>
        </row>
        <row r="62"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58</v>
          </cell>
          <cell r="J62">
            <v>1</v>
          </cell>
        </row>
        <row r="63"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59</v>
          </cell>
          <cell r="J63">
            <v>1</v>
          </cell>
        </row>
        <row r="64"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60</v>
          </cell>
          <cell r="J64">
            <v>1</v>
          </cell>
        </row>
        <row r="65">
          <cell r="E65" t="e">
            <v>#N/A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61</v>
          </cell>
          <cell r="J65">
            <v>1</v>
          </cell>
        </row>
        <row r="66">
          <cell r="E66" t="e">
            <v>#N/A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62</v>
          </cell>
          <cell r="J66">
            <v>1</v>
          </cell>
        </row>
        <row r="67">
          <cell r="E67" t="e">
            <v>#N/A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63</v>
          </cell>
          <cell r="J67">
            <v>1</v>
          </cell>
        </row>
        <row r="68">
          <cell r="E68" t="e">
            <v>#N/A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64</v>
          </cell>
          <cell r="J68">
            <v>1</v>
          </cell>
        </row>
        <row r="69">
          <cell r="E69" t="e">
            <v>#N/A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65</v>
          </cell>
          <cell r="J69">
            <v>1</v>
          </cell>
        </row>
        <row r="70">
          <cell r="E70" t="e">
            <v>#N/A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66</v>
          </cell>
          <cell r="J70">
            <v>1</v>
          </cell>
        </row>
        <row r="71">
          <cell r="E71" t="e">
            <v>#N/A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67</v>
          </cell>
          <cell r="J71">
            <v>1</v>
          </cell>
        </row>
        <row r="72">
          <cell r="E72" t="e">
            <v>#N/A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68</v>
          </cell>
          <cell r="J72">
            <v>1</v>
          </cell>
        </row>
        <row r="73">
          <cell r="E73" t="e">
            <v>#N/A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69</v>
          </cell>
          <cell r="J73">
            <v>1</v>
          </cell>
        </row>
        <row r="74">
          <cell r="E74" t="e">
            <v>#N/A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70</v>
          </cell>
          <cell r="J74">
            <v>1</v>
          </cell>
        </row>
        <row r="75"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71</v>
          </cell>
          <cell r="J75">
            <v>1</v>
          </cell>
        </row>
        <row r="76">
          <cell r="E76" t="e">
            <v>#N/A</v>
          </cell>
          <cell r="F76" t="e">
            <v>#N/A</v>
          </cell>
          <cell r="G76" t="e">
            <v>#N/A</v>
          </cell>
          <cell r="H76" t="e">
            <v>#N/A</v>
          </cell>
          <cell r="I76">
            <v>72</v>
          </cell>
          <cell r="J76">
            <v>1</v>
          </cell>
        </row>
        <row r="77">
          <cell r="E77" t="e">
            <v>#N/A</v>
          </cell>
          <cell r="F77" t="e">
            <v>#N/A</v>
          </cell>
          <cell r="G77" t="e">
            <v>#N/A</v>
          </cell>
          <cell r="H77" t="e">
            <v>#N/A</v>
          </cell>
          <cell r="I77">
            <v>73</v>
          </cell>
          <cell r="J77">
            <v>1</v>
          </cell>
        </row>
        <row r="78"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>
            <v>74</v>
          </cell>
          <cell r="J78">
            <v>1</v>
          </cell>
        </row>
        <row r="79">
          <cell r="E79" t="e">
            <v>#N/A</v>
          </cell>
          <cell r="F79" t="e">
            <v>#N/A</v>
          </cell>
          <cell r="G79" t="e">
            <v>#N/A</v>
          </cell>
          <cell r="H79" t="e">
            <v>#N/A</v>
          </cell>
          <cell r="I79">
            <v>75</v>
          </cell>
          <cell r="J79">
            <v>1</v>
          </cell>
        </row>
        <row r="80"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>
            <v>76</v>
          </cell>
          <cell r="J80">
            <v>1</v>
          </cell>
        </row>
        <row r="81">
          <cell r="E81" t="e">
            <v>#N/A</v>
          </cell>
          <cell r="F81" t="e">
            <v>#N/A</v>
          </cell>
          <cell r="G81" t="e">
            <v>#N/A</v>
          </cell>
          <cell r="H81" t="e">
            <v>#N/A</v>
          </cell>
          <cell r="I81">
            <v>77</v>
          </cell>
          <cell r="J81">
            <v>1</v>
          </cell>
        </row>
        <row r="82">
          <cell r="E82" t="e">
            <v>#N/A</v>
          </cell>
          <cell r="F82" t="e">
            <v>#N/A</v>
          </cell>
          <cell r="G82" t="e">
            <v>#N/A</v>
          </cell>
          <cell r="H82" t="e">
            <v>#N/A</v>
          </cell>
          <cell r="I82">
            <v>78</v>
          </cell>
          <cell r="J82">
            <v>1</v>
          </cell>
        </row>
        <row r="83">
          <cell r="E83" t="e">
            <v>#N/A</v>
          </cell>
          <cell r="F83" t="e">
            <v>#N/A</v>
          </cell>
          <cell r="G83" t="e">
            <v>#N/A</v>
          </cell>
          <cell r="H83" t="e">
            <v>#N/A</v>
          </cell>
          <cell r="I83">
            <v>79</v>
          </cell>
          <cell r="J83">
            <v>1</v>
          </cell>
        </row>
        <row r="84">
          <cell r="E84" t="e">
            <v>#N/A</v>
          </cell>
          <cell r="F84" t="e">
            <v>#N/A</v>
          </cell>
          <cell r="G84" t="e">
            <v>#N/A</v>
          </cell>
          <cell r="H84" t="e">
            <v>#N/A</v>
          </cell>
          <cell r="I84">
            <v>80</v>
          </cell>
          <cell r="J84">
            <v>1</v>
          </cell>
        </row>
        <row r="85"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81</v>
          </cell>
          <cell r="J85">
            <v>1</v>
          </cell>
        </row>
        <row r="86">
          <cell r="E86" t="e">
            <v>#N/A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82</v>
          </cell>
          <cell r="J86">
            <v>1</v>
          </cell>
        </row>
        <row r="87">
          <cell r="E87" t="e">
            <v>#N/A</v>
          </cell>
          <cell r="F87" t="e">
            <v>#N/A</v>
          </cell>
          <cell r="G87" t="e">
            <v>#N/A</v>
          </cell>
          <cell r="H87" t="e">
            <v>#N/A</v>
          </cell>
          <cell r="I87">
            <v>83</v>
          </cell>
          <cell r="J87">
            <v>1</v>
          </cell>
        </row>
        <row r="88">
          <cell r="E88" t="e">
            <v>#N/A</v>
          </cell>
          <cell r="F88" t="e">
            <v>#N/A</v>
          </cell>
          <cell r="G88" t="e">
            <v>#N/A</v>
          </cell>
          <cell r="H88" t="e">
            <v>#N/A</v>
          </cell>
          <cell r="I88">
            <v>84</v>
          </cell>
          <cell r="J88">
            <v>1</v>
          </cell>
        </row>
        <row r="89">
          <cell r="E89" t="e">
            <v>#N/A</v>
          </cell>
          <cell r="F89" t="e">
            <v>#N/A</v>
          </cell>
          <cell r="G89" t="e">
            <v>#N/A</v>
          </cell>
          <cell r="H89" t="e">
            <v>#N/A</v>
          </cell>
          <cell r="I89">
            <v>85</v>
          </cell>
          <cell r="J89">
            <v>1</v>
          </cell>
        </row>
        <row r="90">
          <cell r="E90" t="e">
            <v>#N/A</v>
          </cell>
          <cell r="F90" t="e">
            <v>#N/A</v>
          </cell>
          <cell r="G90" t="e">
            <v>#N/A</v>
          </cell>
          <cell r="H90" t="e">
            <v>#N/A</v>
          </cell>
          <cell r="I90">
            <v>86</v>
          </cell>
          <cell r="J90">
            <v>1</v>
          </cell>
        </row>
        <row r="91">
          <cell r="E91" t="e">
            <v>#N/A</v>
          </cell>
          <cell r="F91" t="e">
            <v>#N/A</v>
          </cell>
          <cell r="G91" t="e">
            <v>#N/A</v>
          </cell>
          <cell r="H91" t="e">
            <v>#N/A</v>
          </cell>
          <cell r="I91">
            <v>87</v>
          </cell>
          <cell r="J91">
            <v>1</v>
          </cell>
        </row>
        <row r="92">
          <cell r="E92" t="e">
            <v>#N/A</v>
          </cell>
          <cell r="F92" t="e">
            <v>#N/A</v>
          </cell>
          <cell r="G92" t="e">
            <v>#N/A</v>
          </cell>
          <cell r="H92" t="e">
            <v>#N/A</v>
          </cell>
          <cell r="I92">
            <v>88</v>
          </cell>
          <cell r="J92">
            <v>1</v>
          </cell>
        </row>
        <row r="93">
          <cell r="E93" t="e">
            <v>#N/A</v>
          </cell>
          <cell r="F93" t="e">
            <v>#N/A</v>
          </cell>
          <cell r="G93" t="e">
            <v>#N/A</v>
          </cell>
          <cell r="H93" t="e">
            <v>#N/A</v>
          </cell>
          <cell r="I93">
            <v>89</v>
          </cell>
          <cell r="J93">
            <v>1</v>
          </cell>
        </row>
        <row r="94"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>
            <v>90</v>
          </cell>
          <cell r="J94">
            <v>1</v>
          </cell>
        </row>
        <row r="95"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  <cell r="I95">
            <v>91</v>
          </cell>
          <cell r="J95">
            <v>1</v>
          </cell>
        </row>
        <row r="96">
          <cell r="E96" t="e">
            <v>#N/A</v>
          </cell>
          <cell r="F96" t="e">
            <v>#N/A</v>
          </cell>
          <cell r="G96" t="e">
            <v>#N/A</v>
          </cell>
          <cell r="H96" t="e">
            <v>#N/A</v>
          </cell>
          <cell r="I96">
            <v>92</v>
          </cell>
          <cell r="J96">
            <v>1</v>
          </cell>
        </row>
        <row r="97"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  <cell r="I97">
            <v>93</v>
          </cell>
          <cell r="J97">
            <v>1</v>
          </cell>
        </row>
        <row r="98">
          <cell r="E98" t="e">
            <v>#N/A</v>
          </cell>
          <cell r="F98" t="e">
            <v>#N/A</v>
          </cell>
          <cell r="G98" t="e">
            <v>#N/A</v>
          </cell>
          <cell r="H98" t="e">
            <v>#N/A</v>
          </cell>
          <cell r="I98">
            <v>94</v>
          </cell>
          <cell r="J98">
            <v>1</v>
          </cell>
        </row>
        <row r="99">
          <cell r="E99" t="e">
            <v>#N/A</v>
          </cell>
          <cell r="F99" t="e">
            <v>#N/A</v>
          </cell>
          <cell r="G99" t="e">
            <v>#N/A</v>
          </cell>
          <cell r="H99" t="e">
            <v>#N/A</v>
          </cell>
          <cell r="I99">
            <v>95</v>
          </cell>
          <cell r="J99">
            <v>1</v>
          </cell>
        </row>
        <row r="100">
          <cell r="E100" t="e">
            <v>#N/A</v>
          </cell>
          <cell r="F100" t="e">
            <v>#N/A</v>
          </cell>
          <cell r="G100" t="e">
            <v>#N/A</v>
          </cell>
          <cell r="H100" t="e">
            <v>#N/A</v>
          </cell>
          <cell r="I100">
            <v>96</v>
          </cell>
          <cell r="J100">
            <v>1</v>
          </cell>
        </row>
        <row r="101">
          <cell r="E101" t="e">
            <v>#N/A</v>
          </cell>
          <cell r="F101" t="e">
            <v>#N/A</v>
          </cell>
          <cell r="G101" t="e">
            <v>#N/A</v>
          </cell>
          <cell r="H101" t="e">
            <v>#N/A</v>
          </cell>
          <cell r="I101">
            <v>97</v>
          </cell>
          <cell r="J101">
            <v>1</v>
          </cell>
        </row>
        <row r="102">
          <cell r="E102" t="e">
            <v>#N/A</v>
          </cell>
          <cell r="F102" t="e">
            <v>#N/A</v>
          </cell>
          <cell r="G102" t="e">
            <v>#N/A</v>
          </cell>
          <cell r="H102" t="e">
            <v>#N/A</v>
          </cell>
          <cell r="I102">
            <v>98</v>
          </cell>
          <cell r="J102">
            <v>1</v>
          </cell>
        </row>
        <row r="103">
          <cell r="E103" t="e">
            <v>#N/A</v>
          </cell>
          <cell r="F103" t="e">
            <v>#N/A</v>
          </cell>
          <cell r="G103" t="e">
            <v>#N/A</v>
          </cell>
          <cell r="H103" t="e">
            <v>#N/A</v>
          </cell>
          <cell r="I103">
            <v>99</v>
          </cell>
          <cell r="J103">
            <v>1</v>
          </cell>
        </row>
        <row r="104">
          <cell r="E104" t="e">
            <v>#N/A</v>
          </cell>
          <cell r="F104" t="e">
            <v>#N/A</v>
          </cell>
          <cell r="G104" t="e">
            <v>#N/A</v>
          </cell>
          <cell r="H104" t="e">
            <v>#N/A</v>
          </cell>
          <cell r="I104">
            <v>100</v>
          </cell>
          <cell r="J104">
            <v>1</v>
          </cell>
        </row>
        <row r="105">
          <cell r="E105" t="e">
            <v>#N/A</v>
          </cell>
          <cell r="F105" t="e">
            <v>#N/A</v>
          </cell>
          <cell r="G105" t="e">
            <v>#N/A</v>
          </cell>
          <cell r="H105" t="e">
            <v>#N/A</v>
          </cell>
          <cell r="I105">
            <v>101</v>
          </cell>
          <cell r="J105">
            <v>1</v>
          </cell>
        </row>
        <row r="106"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  <cell r="I106">
            <v>102</v>
          </cell>
          <cell r="J106">
            <v>1</v>
          </cell>
        </row>
        <row r="107"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>
            <v>103</v>
          </cell>
          <cell r="J107">
            <v>1</v>
          </cell>
        </row>
        <row r="108">
          <cell r="E108" t="e">
            <v>#N/A</v>
          </cell>
          <cell r="F108" t="e">
            <v>#N/A</v>
          </cell>
          <cell r="G108" t="e">
            <v>#N/A</v>
          </cell>
          <cell r="H108" t="e">
            <v>#N/A</v>
          </cell>
          <cell r="I108">
            <v>104</v>
          </cell>
          <cell r="J108">
            <v>1</v>
          </cell>
        </row>
        <row r="109">
          <cell r="E109" t="e">
            <v>#N/A</v>
          </cell>
          <cell r="F109" t="e">
            <v>#N/A</v>
          </cell>
          <cell r="G109" t="e">
            <v>#N/A</v>
          </cell>
          <cell r="H109" t="e">
            <v>#N/A</v>
          </cell>
          <cell r="I109">
            <v>105</v>
          </cell>
          <cell r="J109">
            <v>1</v>
          </cell>
        </row>
        <row r="110"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>
            <v>106</v>
          </cell>
          <cell r="J110">
            <v>1</v>
          </cell>
        </row>
        <row r="111"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>
            <v>107</v>
          </cell>
          <cell r="J111">
            <v>1</v>
          </cell>
        </row>
        <row r="112"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>
            <v>108</v>
          </cell>
          <cell r="J112">
            <v>1</v>
          </cell>
        </row>
        <row r="113">
          <cell r="E113" t="e">
            <v>#N/A</v>
          </cell>
          <cell r="F113" t="e">
            <v>#N/A</v>
          </cell>
          <cell r="G113" t="e">
            <v>#N/A</v>
          </cell>
          <cell r="H113" t="e">
            <v>#N/A</v>
          </cell>
          <cell r="I113">
            <v>109</v>
          </cell>
          <cell r="J113">
            <v>1</v>
          </cell>
        </row>
        <row r="114">
          <cell r="E114" t="e">
            <v>#N/A</v>
          </cell>
          <cell r="F114" t="e">
            <v>#N/A</v>
          </cell>
          <cell r="G114" t="e">
            <v>#N/A</v>
          </cell>
          <cell r="H114" t="e">
            <v>#N/A</v>
          </cell>
          <cell r="I114">
            <v>110</v>
          </cell>
          <cell r="J114">
            <v>1</v>
          </cell>
        </row>
        <row r="115">
          <cell r="E115" t="e">
            <v>#N/A</v>
          </cell>
          <cell r="F115" t="e">
            <v>#N/A</v>
          </cell>
          <cell r="G115" t="e">
            <v>#N/A</v>
          </cell>
          <cell r="H115" t="e">
            <v>#N/A</v>
          </cell>
          <cell r="I115">
            <v>111</v>
          </cell>
          <cell r="J115">
            <v>1</v>
          </cell>
        </row>
        <row r="116">
          <cell r="E116" t="e">
            <v>#N/A</v>
          </cell>
          <cell r="F116" t="e">
            <v>#N/A</v>
          </cell>
          <cell r="G116" t="e">
            <v>#N/A</v>
          </cell>
          <cell r="H116" t="e">
            <v>#N/A</v>
          </cell>
          <cell r="I116">
            <v>112</v>
          </cell>
          <cell r="J116">
            <v>1</v>
          </cell>
        </row>
        <row r="117">
          <cell r="E117" t="e">
            <v>#N/A</v>
          </cell>
          <cell r="F117" t="e">
            <v>#N/A</v>
          </cell>
          <cell r="G117" t="e">
            <v>#N/A</v>
          </cell>
          <cell r="H117" t="e">
            <v>#N/A</v>
          </cell>
          <cell r="I117">
            <v>113</v>
          </cell>
          <cell r="J117">
            <v>1</v>
          </cell>
        </row>
        <row r="118">
          <cell r="E118" t="e">
            <v>#N/A</v>
          </cell>
          <cell r="F118" t="e">
            <v>#N/A</v>
          </cell>
          <cell r="G118" t="e">
            <v>#N/A</v>
          </cell>
          <cell r="H118" t="e">
            <v>#N/A</v>
          </cell>
          <cell r="I118">
            <v>114</v>
          </cell>
          <cell r="J118">
            <v>1</v>
          </cell>
        </row>
        <row r="119">
          <cell r="E119" t="e">
            <v>#N/A</v>
          </cell>
          <cell r="F119" t="e">
            <v>#N/A</v>
          </cell>
          <cell r="G119" t="e">
            <v>#N/A</v>
          </cell>
          <cell r="H119" t="e">
            <v>#N/A</v>
          </cell>
          <cell r="I119">
            <v>115</v>
          </cell>
          <cell r="J119">
            <v>1</v>
          </cell>
        </row>
        <row r="120">
          <cell r="E120" t="e">
            <v>#N/A</v>
          </cell>
          <cell r="F120" t="e">
            <v>#N/A</v>
          </cell>
          <cell r="G120" t="e">
            <v>#N/A</v>
          </cell>
          <cell r="H120" t="e">
            <v>#N/A</v>
          </cell>
          <cell r="I120">
            <v>116</v>
          </cell>
          <cell r="J120">
            <v>1</v>
          </cell>
        </row>
        <row r="121">
          <cell r="E121" t="e">
            <v>#N/A</v>
          </cell>
          <cell r="F121" t="e">
            <v>#N/A</v>
          </cell>
          <cell r="G121" t="e">
            <v>#N/A</v>
          </cell>
          <cell r="H121" t="e">
            <v>#N/A</v>
          </cell>
          <cell r="I121">
            <v>117</v>
          </cell>
          <cell r="J121">
            <v>1</v>
          </cell>
        </row>
        <row r="122">
          <cell r="E122" t="e">
            <v>#N/A</v>
          </cell>
          <cell r="F122" t="e">
            <v>#N/A</v>
          </cell>
          <cell r="G122" t="e">
            <v>#N/A</v>
          </cell>
          <cell r="H122" t="e">
            <v>#N/A</v>
          </cell>
          <cell r="I122">
            <v>118</v>
          </cell>
          <cell r="J122">
            <v>1</v>
          </cell>
        </row>
        <row r="123">
          <cell r="E123" t="e">
            <v>#N/A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119</v>
          </cell>
          <cell r="J123">
            <v>1</v>
          </cell>
        </row>
        <row r="124">
          <cell r="E124" t="e">
            <v>#N/A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120</v>
          </cell>
          <cell r="J124">
            <v>1</v>
          </cell>
        </row>
        <row r="125"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>
            <v>121</v>
          </cell>
          <cell r="J125">
            <v>1</v>
          </cell>
        </row>
        <row r="126">
          <cell r="E126" t="e">
            <v>#N/A</v>
          </cell>
          <cell r="F126" t="e">
            <v>#N/A</v>
          </cell>
          <cell r="G126" t="e">
            <v>#N/A</v>
          </cell>
          <cell r="H126" t="e">
            <v>#N/A</v>
          </cell>
          <cell r="I126">
            <v>122</v>
          </cell>
          <cell r="J126">
            <v>1</v>
          </cell>
        </row>
        <row r="127">
          <cell r="E127" t="e">
            <v>#N/A</v>
          </cell>
          <cell r="F127" t="e">
            <v>#N/A</v>
          </cell>
          <cell r="G127" t="e">
            <v>#N/A</v>
          </cell>
          <cell r="H127" t="e">
            <v>#N/A</v>
          </cell>
          <cell r="I127">
            <v>123</v>
          </cell>
          <cell r="J127">
            <v>1</v>
          </cell>
        </row>
        <row r="128">
          <cell r="E128" t="e">
            <v>#N/A</v>
          </cell>
          <cell r="F128" t="e">
            <v>#N/A</v>
          </cell>
          <cell r="G128" t="e">
            <v>#N/A</v>
          </cell>
          <cell r="H128" t="e">
            <v>#N/A</v>
          </cell>
          <cell r="I128">
            <v>124</v>
          </cell>
          <cell r="J128">
            <v>1</v>
          </cell>
        </row>
        <row r="129">
          <cell r="E129" t="e">
            <v>#N/A</v>
          </cell>
          <cell r="F129" t="e">
            <v>#N/A</v>
          </cell>
          <cell r="G129" t="e">
            <v>#N/A</v>
          </cell>
          <cell r="H129" t="e">
            <v>#N/A</v>
          </cell>
          <cell r="I129">
            <v>125</v>
          </cell>
          <cell r="J129">
            <v>1</v>
          </cell>
        </row>
        <row r="130"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  <cell r="I130">
            <v>126</v>
          </cell>
          <cell r="J130">
            <v>1</v>
          </cell>
        </row>
        <row r="131">
          <cell r="E131" t="e">
            <v>#N/A</v>
          </cell>
          <cell r="F131" t="e">
            <v>#N/A</v>
          </cell>
          <cell r="G131" t="e">
            <v>#N/A</v>
          </cell>
          <cell r="H131" t="e">
            <v>#N/A</v>
          </cell>
          <cell r="I131">
            <v>127</v>
          </cell>
          <cell r="J131">
            <v>1</v>
          </cell>
        </row>
        <row r="132"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  <cell r="I132">
            <v>128</v>
          </cell>
          <cell r="J132">
            <v>1</v>
          </cell>
        </row>
        <row r="133">
          <cell r="E133" t="e">
            <v>#N/A</v>
          </cell>
          <cell r="F133" t="e">
            <v>#N/A</v>
          </cell>
          <cell r="G133" t="e">
            <v>#N/A</v>
          </cell>
          <cell r="H133" t="e">
            <v>#N/A</v>
          </cell>
          <cell r="I133">
            <v>129</v>
          </cell>
          <cell r="J133">
            <v>1</v>
          </cell>
        </row>
        <row r="134">
          <cell r="E134" t="e">
            <v>#N/A</v>
          </cell>
          <cell r="F134" t="e">
            <v>#N/A</v>
          </cell>
          <cell r="G134" t="e">
            <v>#N/A</v>
          </cell>
          <cell r="H134" t="e">
            <v>#N/A</v>
          </cell>
          <cell r="I134">
            <v>130</v>
          </cell>
          <cell r="J134">
            <v>1</v>
          </cell>
        </row>
        <row r="135"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I135">
            <v>131</v>
          </cell>
          <cell r="J135">
            <v>1</v>
          </cell>
        </row>
        <row r="136">
          <cell r="E136" t="e">
            <v>#N/A</v>
          </cell>
          <cell r="F136" t="e">
            <v>#N/A</v>
          </cell>
          <cell r="G136" t="e">
            <v>#N/A</v>
          </cell>
          <cell r="H136" t="e">
            <v>#N/A</v>
          </cell>
          <cell r="I136">
            <v>132</v>
          </cell>
          <cell r="J136">
            <v>1</v>
          </cell>
        </row>
        <row r="137">
          <cell r="E137" t="e">
            <v>#N/A</v>
          </cell>
          <cell r="F137" t="e">
            <v>#N/A</v>
          </cell>
          <cell r="G137" t="e">
            <v>#N/A</v>
          </cell>
          <cell r="H137" t="e">
            <v>#N/A</v>
          </cell>
          <cell r="I137">
            <v>133</v>
          </cell>
          <cell r="J137">
            <v>1</v>
          </cell>
        </row>
        <row r="138">
          <cell r="E138" t="e">
            <v>#N/A</v>
          </cell>
          <cell r="F138" t="e">
            <v>#N/A</v>
          </cell>
          <cell r="G138" t="e">
            <v>#N/A</v>
          </cell>
          <cell r="H138" t="e">
            <v>#N/A</v>
          </cell>
          <cell r="I138">
            <v>134</v>
          </cell>
          <cell r="J138">
            <v>1</v>
          </cell>
        </row>
        <row r="139">
          <cell r="E139" t="e">
            <v>#N/A</v>
          </cell>
          <cell r="F139" t="e">
            <v>#N/A</v>
          </cell>
          <cell r="G139" t="e">
            <v>#N/A</v>
          </cell>
          <cell r="H139" t="e">
            <v>#N/A</v>
          </cell>
          <cell r="I139">
            <v>135</v>
          </cell>
          <cell r="J139">
            <v>1</v>
          </cell>
        </row>
        <row r="140">
          <cell r="E140" t="e">
            <v>#N/A</v>
          </cell>
          <cell r="F140" t="e">
            <v>#N/A</v>
          </cell>
          <cell r="G140" t="e">
            <v>#N/A</v>
          </cell>
          <cell r="H140" t="e">
            <v>#N/A</v>
          </cell>
          <cell r="I140">
            <v>136</v>
          </cell>
          <cell r="J140">
            <v>1</v>
          </cell>
        </row>
        <row r="141">
          <cell r="E141" t="e">
            <v>#N/A</v>
          </cell>
          <cell r="F141" t="e">
            <v>#N/A</v>
          </cell>
          <cell r="G141" t="e">
            <v>#N/A</v>
          </cell>
          <cell r="H141" t="e">
            <v>#N/A</v>
          </cell>
          <cell r="I141">
            <v>137</v>
          </cell>
          <cell r="J141">
            <v>1</v>
          </cell>
        </row>
        <row r="142">
          <cell r="E142" t="e">
            <v>#N/A</v>
          </cell>
          <cell r="F142" t="e">
            <v>#N/A</v>
          </cell>
          <cell r="G142" t="e">
            <v>#N/A</v>
          </cell>
          <cell r="H142" t="e">
            <v>#N/A</v>
          </cell>
          <cell r="I142">
            <v>138</v>
          </cell>
          <cell r="J142">
            <v>1</v>
          </cell>
        </row>
        <row r="143">
          <cell r="E143" t="e">
            <v>#N/A</v>
          </cell>
          <cell r="F143" t="e">
            <v>#N/A</v>
          </cell>
          <cell r="G143" t="e">
            <v>#N/A</v>
          </cell>
          <cell r="H143" t="e">
            <v>#N/A</v>
          </cell>
          <cell r="I143">
            <v>139</v>
          </cell>
          <cell r="J143">
            <v>1</v>
          </cell>
        </row>
        <row r="144"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>
            <v>140</v>
          </cell>
          <cell r="J144">
            <v>1</v>
          </cell>
        </row>
        <row r="145">
          <cell r="E145" t="e">
            <v>#N/A</v>
          </cell>
          <cell r="F145" t="e">
            <v>#N/A</v>
          </cell>
          <cell r="G145" t="e">
            <v>#N/A</v>
          </cell>
          <cell r="H145" t="e">
            <v>#N/A</v>
          </cell>
          <cell r="I145">
            <v>141</v>
          </cell>
          <cell r="J145">
            <v>1</v>
          </cell>
        </row>
        <row r="146">
          <cell r="E146" t="e">
            <v>#N/A</v>
          </cell>
          <cell r="F146" t="e">
            <v>#N/A</v>
          </cell>
          <cell r="G146" t="e">
            <v>#N/A</v>
          </cell>
          <cell r="H146" t="e">
            <v>#N/A</v>
          </cell>
          <cell r="I146">
            <v>142</v>
          </cell>
          <cell r="J146">
            <v>1</v>
          </cell>
        </row>
        <row r="147">
          <cell r="E147" t="e">
            <v>#N/A</v>
          </cell>
          <cell r="F147" t="e">
            <v>#N/A</v>
          </cell>
          <cell r="G147" t="e">
            <v>#N/A</v>
          </cell>
          <cell r="H147" t="e">
            <v>#N/A</v>
          </cell>
          <cell r="I147">
            <v>143</v>
          </cell>
          <cell r="J147">
            <v>1</v>
          </cell>
        </row>
        <row r="148">
          <cell r="E148" t="e">
            <v>#N/A</v>
          </cell>
          <cell r="F148" t="e">
            <v>#N/A</v>
          </cell>
          <cell r="G148" t="e">
            <v>#N/A</v>
          </cell>
          <cell r="H148" t="e">
            <v>#N/A</v>
          </cell>
          <cell r="I148">
            <v>144</v>
          </cell>
          <cell r="J148">
            <v>1</v>
          </cell>
        </row>
        <row r="149">
          <cell r="E149" t="e">
            <v>#N/A</v>
          </cell>
          <cell r="F149" t="e">
            <v>#N/A</v>
          </cell>
          <cell r="G149" t="e">
            <v>#N/A</v>
          </cell>
          <cell r="H149" t="e">
            <v>#N/A</v>
          </cell>
          <cell r="I149">
            <v>145</v>
          </cell>
          <cell r="J149">
            <v>1</v>
          </cell>
        </row>
        <row r="150"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I150">
            <v>146</v>
          </cell>
          <cell r="J150">
            <v>1</v>
          </cell>
        </row>
        <row r="151">
          <cell r="E151" t="e">
            <v>#N/A</v>
          </cell>
          <cell r="F151" t="e">
            <v>#N/A</v>
          </cell>
          <cell r="G151" t="e">
            <v>#N/A</v>
          </cell>
          <cell r="H151" t="e">
            <v>#N/A</v>
          </cell>
          <cell r="I151">
            <v>147</v>
          </cell>
          <cell r="J151">
            <v>1</v>
          </cell>
        </row>
        <row r="152">
          <cell r="E152" t="e">
            <v>#N/A</v>
          </cell>
          <cell r="F152" t="e">
            <v>#N/A</v>
          </cell>
          <cell r="G152" t="e">
            <v>#N/A</v>
          </cell>
          <cell r="H152" t="e">
            <v>#N/A</v>
          </cell>
          <cell r="I152">
            <v>148</v>
          </cell>
          <cell r="J152">
            <v>1</v>
          </cell>
        </row>
        <row r="153">
          <cell r="E153" t="e">
            <v>#N/A</v>
          </cell>
          <cell r="F153" t="e">
            <v>#N/A</v>
          </cell>
          <cell r="G153" t="e">
            <v>#N/A</v>
          </cell>
          <cell r="H153" t="e">
            <v>#N/A</v>
          </cell>
          <cell r="I153">
            <v>149</v>
          </cell>
          <cell r="J153">
            <v>1</v>
          </cell>
        </row>
        <row r="154">
          <cell r="E154" t="e">
            <v>#N/A</v>
          </cell>
          <cell r="F154" t="e">
            <v>#N/A</v>
          </cell>
          <cell r="G154" t="e">
            <v>#N/A</v>
          </cell>
          <cell r="H154" t="e">
            <v>#N/A</v>
          </cell>
          <cell r="I154">
            <v>150</v>
          </cell>
          <cell r="J154">
            <v>1</v>
          </cell>
        </row>
        <row r="155">
          <cell r="E155" t="e">
            <v>#N/A</v>
          </cell>
          <cell r="F155" t="e">
            <v>#N/A</v>
          </cell>
          <cell r="G155" t="e">
            <v>#N/A</v>
          </cell>
          <cell r="H155" t="e">
            <v>#N/A</v>
          </cell>
          <cell r="I155">
            <v>151</v>
          </cell>
          <cell r="J155">
            <v>1</v>
          </cell>
        </row>
        <row r="156">
          <cell r="E156" t="e">
            <v>#N/A</v>
          </cell>
          <cell r="F156" t="e">
            <v>#N/A</v>
          </cell>
          <cell r="G156" t="e">
            <v>#N/A</v>
          </cell>
          <cell r="H156" t="e">
            <v>#N/A</v>
          </cell>
          <cell r="I156">
            <v>152</v>
          </cell>
          <cell r="J156">
            <v>1</v>
          </cell>
        </row>
        <row r="157">
          <cell r="E157" t="e">
            <v>#N/A</v>
          </cell>
          <cell r="F157" t="e">
            <v>#N/A</v>
          </cell>
          <cell r="G157" t="e">
            <v>#N/A</v>
          </cell>
          <cell r="H157" t="e">
            <v>#N/A</v>
          </cell>
          <cell r="I157">
            <v>153</v>
          </cell>
          <cell r="J157">
            <v>1</v>
          </cell>
        </row>
        <row r="158">
          <cell r="E158" t="e">
            <v>#N/A</v>
          </cell>
          <cell r="F158" t="e">
            <v>#N/A</v>
          </cell>
          <cell r="G158" t="e">
            <v>#N/A</v>
          </cell>
          <cell r="H158" t="e">
            <v>#N/A</v>
          </cell>
          <cell r="I158">
            <v>154</v>
          </cell>
          <cell r="J158">
            <v>1</v>
          </cell>
        </row>
        <row r="159">
          <cell r="E159" t="e">
            <v>#N/A</v>
          </cell>
          <cell r="F159" t="e">
            <v>#N/A</v>
          </cell>
          <cell r="G159" t="e">
            <v>#N/A</v>
          </cell>
          <cell r="H159" t="e">
            <v>#N/A</v>
          </cell>
          <cell r="I159">
            <v>155</v>
          </cell>
          <cell r="J159">
            <v>1</v>
          </cell>
        </row>
        <row r="160">
          <cell r="E160" t="e">
            <v>#N/A</v>
          </cell>
          <cell r="F160" t="e">
            <v>#N/A</v>
          </cell>
          <cell r="G160" t="e">
            <v>#N/A</v>
          </cell>
          <cell r="H160" t="e">
            <v>#N/A</v>
          </cell>
          <cell r="I160">
            <v>156</v>
          </cell>
          <cell r="J160">
            <v>1</v>
          </cell>
        </row>
        <row r="161">
          <cell r="E161" t="e">
            <v>#N/A</v>
          </cell>
          <cell r="F161" t="e">
            <v>#N/A</v>
          </cell>
          <cell r="G161" t="e">
            <v>#N/A</v>
          </cell>
          <cell r="H161" t="e">
            <v>#N/A</v>
          </cell>
          <cell r="I161">
            <v>157</v>
          </cell>
          <cell r="J161">
            <v>1</v>
          </cell>
        </row>
        <row r="162">
          <cell r="E162" t="e">
            <v>#N/A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158</v>
          </cell>
          <cell r="J162">
            <v>1</v>
          </cell>
        </row>
        <row r="163">
          <cell r="E163" t="e">
            <v>#N/A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159</v>
          </cell>
          <cell r="J163">
            <v>1</v>
          </cell>
        </row>
        <row r="164">
          <cell r="E164" t="e">
            <v>#N/A</v>
          </cell>
          <cell r="F164" t="e">
            <v>#N/A</v>
          </cell>
          <cell r="G164" t="e">
            <v>#N/A</v>
          </cell>
          <cell r="H164" t="e">
            <v>#N/A</v>
          </cell>
          <cell r="I164">
            <v>160</v>
          </cell>
          <cell r="J164">
            <v>1</v>
          </cell>
        </row>
        <row r="165">
          <cell r="E165" t="e">
            <v>#N/A</v>
          </cell>
          <cell r="F165" t="e">
            <v>#N/A</v>
          </cell>
          <cell r="G165" t="e">
            <v>#N/A</v>
          </cell>
          <cell r="H165" t="e">
            <v>#N/A</v>
          </cell>
          <cell r="I165">
            <v>161</v>
          </cell>
          <cell r="J165">
            <v>1</v>
          </cell>
        </row>
        <row r="166">
          <cell r="E166" t="e">
            <v>#N/A</v>
          </cell>
          <cell r="F166" t="e">
            <v>#N/A</v>
          </cell>
          <cell r="G166" t="e">
            <v>#N/A</v>
          </cell>
          <cell r="H166" t="e">
            <v>#N/A</v>
          </cell>
          <cell r="I166">
            <v>162</v>
          </cell>
          <cell r="J166">
            <v>1</v>
          </cell>
        </row>
        <row r="167">
          <cell r="E167" t="e">
            <v>#N/A</v>
          </cell>
          <cell r="F167" t="e">
            <v>#N/A</v>
          </cell>
          <cell r="G167" t="e">
            <v>#N/A</v>
          </cell>
          <cell r="H167" t="e">
            <v>#N/A</v>
          </cell>
          <cell r="I167">
            <v>163</v>
          </cell>
          <cell r="J167">
            <v>1</v>
          </cell>
        </row>
        <row r="168">
          <cell r="E168" t="e">
            <v>#N/A</v>
          </cell>
          <cell r="F168" t="e">
            <v>#N/A</v>
          </cell>
          <cell r="G168" t="e">
            <v>#N/A</v>
          </cell>
          <cell r="H168" t="e">
            <v>#N/A</v>
          </cell>
          <cell r="I168">
            <v>164</v>
          </cell>
          <cell r="J168">
            <v>1</v>
          </cell>
        </row>
        <row r="169">
          <cell r="E169" t="e">
            <v>#N/A</v>
          </cell>
          <cell r="F169" t="e">
            <v>#N/A</v>
          </cell>
          <cell r="G169" t="e">
            <v>#N/A</v>
          </cell>
          <cell r="H169" t="e">
            <v>#N/A</v>
          </cell>
          <cell r="I169">
            <v>165</v>
          </cell>
          <cell r="J169">
            <v>1</v>
          </cell>
        </row>
        <row r="170">
          <cell r="E170" t="e">
            <v>#N/A</v>
          </cell>
          <cell r="F170" t="e">
            <v>#N/A</v>
          </cell>
          <cell r="G170" t="e">
            <v>#N/A</v>
          </cell>
          <cell r="H170" t="e">
            <v>#N/A</v>
          </cell>
          <cell r="I170">
            <v>166</v>
          </cell>
          <cell r="J170">
            <v>1</v>
          </cell>
        </row>
        <row r="171">
          <cell r="E171" t="e">
            <v>#N/A</v>
          </cell>
          <cell r="F171" t="e">
            <v>#N/A</v>
          </cell>
          <cell r="G171" t="e">
            <v>#N/A</v>
          </cell>
          <cell r="H171" t="e">
            <v>#N/A</v>
          </cell>
          <cell r="I171">
            <v>167</v>
          </cell>
          <cell r="J171">
            <v>1</v>
          </cell>
        </row>
        <row r="172">
          <cell r="E172" t="e">
            <v>#N/A</v>
          </cell>
          <cell r="F172" t="e">
            <v>#N/A</v>
          </cell>
          <cell r="G172" t="e">
            <v>#N/A</v>
          </cell>
          <cell r="H172" t="e">
            <v>#N/A</v>
          </cell>
          <cell r="I172">
            <v>168</v>
          </cell>
          <cell r="J172">
            <v>1</v>
          </cell>
        </row>
        <row r="173">
          <cell r="E173" t="e">
            <v>#N/A</v>
          </cell>
          <cell r="F173" t="e">
            <v>#N/A</v>
          </cell>
          <cell r="G173" t="e">
            <v>#N/A</v>
          </cell>
          <cell r="H173" t="e">
            <v>#N/A</v>
          </cell>
          <cell r="I173">
            <v>169</v>
          </cell>
          <cell r="J173">
            <v>1</v>
          </cell>
        </row>
        <row r="174">
          <cell r="E174" t="e">
            <v>#N/A</v>
          </cell>
          <cell r="F174" t="e">
            <v>#N/A</v>
          </cell>
          <cell r="G174" t="e">
            <v>#N/A</v>
          </cell>
          <cell r="H174" t="e">
            <v>#N/A</v>
          </cell>
          <cell r="I174">
            <v>170</v>
          </cell>
          <cell r="J174">
            <v>1</v>
          </cell>
        </row>
        <row r="175">
          <cell r="E175" t="e">
            <v>#N/A</v>
          </cell>
          <cell r="F175" t="e">
            <v>#N/A</v>
          </cell>
          <cell r="G175" t="e">
            <v>#N/A</v>
          </cell>
          <cell r="H175" t="e">
            <v>#N/A</v>
          </cell>
          <cell r="I175">
            <v>171</v>
          </cell>
          <cell r="J175">
            <v>1</v>
          </cell>
        </row>
        <row r="176">
          <cell r="E176" t="e">
            <v>#N/A</v>
          </cell>
          <cell r="F176" t="e">
            <v>#N/A</v>
          </cell>
          <cell r="G176" t="e">
            <v>#N/A</v>
          </cell>
          <cell r="H176" t="e">
            <v>#N/A</v>
          </cell>
          <cell r="I176">
            <v>172</v>
          </cell>
          <cell r="J176">
            <v>1</v>
          </cell>
        </row>
        <row r="177">
          <cell r="E177" t="e">
            <v>#N/A</v>
          </cell>
          <cell r="F177" t="e">
            <v>#N/A</v>
          </cell>
          <cell r="G177" t="e">
            <v>#N/A</v>
          </cell>
          <cell r="H177" t="e">
            <v>#N/A</v>
          </cell>
          <cell r="I177">
            <v>173</v>
          </cell>
          <cell r="J177">
            <v>1</v>
          </cell>
        </row>
        <row r="178">
          <cell r="E178" t="e">
            <v>#N/A</v>
          </cell>
          <cell r="F178" t="e">
            <v>#N/A</v>
          </cell>
          <cell r="G178" t="e">
            <v>#N/A</v>
          </cell>
          <cell r="H178" t="e">
            <v>#N/A</v>
          </cell>
          <cell r="I178">
            <v>174</v>
          </cell>
          <cell r="J178">
            <v>1</v>
          </cell>
        </row>
        <row r="179">
          <cell r="E179" t="e">
            <v>#N/A</v>
          </cell>
          <cell r="F179" t="e">
            <v>#N/A</v>
          </cell>
          <cell r="G179" t="e">
            <v>#N/A</v>
          </cell>
          <cell r="H179" t="e">
            <v>#N/A</v>
          </cell>
          <cell r="I179">
            <v>175</v>
          </cell>
          <cell r="J179">
            <v>1</v>
          </cell>
        </row>
        <row r="180">
          <cell r="E180" t="e">
            <v>#N/A</v>
          </cell>
          <cell r="F180" t="e">
            <v>#N/A</v>
          </cell>
          <cell r="G180" t="e">
            <v>#N/A</v>
          </cell>
          <cell r="H180" t="e">
            <v>#N/A</v>
          </cell>
          <cell r="I180">
            <v>176</v>
          </cell>
          <cell r="J180">
            <v>1</v>
          </cell>
        </row>
        <row r="181">
          <cell r="E181" t="e">
            <v>#N/A</v>
          </cell>
          <cell r="F181" t="e">
            <v>#N/A</v>
          </cell>
          <cell r="G181" t="e">
            <v>#N/A</v>
          </cell>
          <cell r="H181" t="e">
            <v>#N/A</v>
          </cell>
          <cell r="I181">
            <v>177</v>
          </cell>
          <cell r="J181">
            <v>1</v>
          </cell>
        </row>
        <row r="182">
          <cell r="E182" t="e">
            <v>#N/A</v>
          </cell>
          <cell r="F182" t="e">
            <v>#N/A</v>
          </cell>
          <cell r="G182" t="e">
            <v>#N/A</v>
          </cell>
          <cell r="H182" t="e">
            <v>#N/A</v>
          </cell>
          <cell r="I182">
            <v>178</v>
          </cell>
          <cell r="J182">
            <v>1</v>
          </cell>
        </row>
        <row r="183">
          <cell r="E183" t="e">
            <v>#N/A</v>
          </cell>
          <cell r="F183" t="e">
            <v>#N/A</v>
          </cell>
          <cell r="G183" t="e">
            <v>#N/A</v>
          </cell>
          <cell r="H183" t="e">
            <v>#N/A</v>
          </cell>
          <cell r="I183">
            <v>179</v>
          </cell>
          <cell r="J183">
            <v>1</v>
          </cell>
        </row>
        <row r="184">
          <cell r="E184" t="e">
            <v>#N/A</v>
          </cell>
          <cell r="F184" t="e">
            <v>#N/A</v>
          </cell>
          <cell r="G184" t="e">
            <v>#N/A</v>
          </cell>
          <cell r="H184" t="e">
            <v>#N/A</v>
          </cell>
          <cell r="I184">
            <v>180</v>
          </cell>
          <cell r="J184">
            <v>1</v>
          </cell>
        </row>
        <row r="185">
          <cell r="E185" t="e">
            <v>#N/A</v>
          </cell>
          <cell r="F185" t="e">
            <v>#N/A</v>
          </cell>
          <cell r="G185" t="e">
            <v>#N/A</v>
          </cell>
          <cell r="H185" t="e">
            <v>#N/A</v>
          </cell>
          <cell r="I185">
            <v>181</v>
          </cell>
          <cell r="J185">
            <v>1</v>
          </cell>
        </row>
        <row r="186">
          <cell r="E186" t="e">
            <v>#N/A</v>
          </cell>
          <cell r="F186" t="e">
            <v>#N/A</v>
          </cell>
          <cell r="G186" t="e">
            <v>#N/A</v>
          </cell>
          <cell r="H186" t="e">
            <v>#N/A</v>
          </cell>
          <cell r="I186">
            <v>182</v>
          </cell>
          <cell r="J186">
            <v>1</v>
          </cell>
        </row>
        <row r="187">
          <cell r="E187" t="e">
            <v>#N/A</v>
          </cell>
          <cell r="F187" t="e">
            <v>#N/A</v>
          </cell>
          <cell r="G187" t="e">
            <v>#N/A</v>
          </cell>
          <cell r="H187" t="e">
            <v>#N/A</v>
          </cell>
          <cell r="I187">
            <v>183</v>
          </cell>
          <cell r="J187">
            <v>1</v>
          </cell>
        </row>
        <row r="188">
          <cell r="E188" t="e">
            <v>#N/A</v>
          </cell>
          <cell r="F188" t="e">
            <v>#N/A</v>
          </cell>
          <cell r="G188" t="e">
            <v>#N/A</v>
          </cell>
          <cell r="H188" t="e">
            <v>#N/A</v>
          </cell>
          <cell r="I188">
            <v>184</v>
          </cell>
          <cell r="J188">
            <v>1</v>
          </cell>
        </row>
        <row r="189">
          <cell r="E189" t="e">
            <v>#N/A</v>
          </cell>
          <cell r="F189" t="e">
            <v>#N/A</v>
          </cell>
          <cell r="G189" t="e">
            <v>#N/A</v>
          </cell>
          <cell r="H189" t="e">
            <v>#N/A</v>
          </cell>
          <cell r="I189">
            <v>185</v>
          </cell>
          <cell r="J189">
            <v>1</v>
          </cell>
        </row>
        <row r="190">
          <cell r="E190" t="e">
            <v>#N/A</v>
          </cell>
          <cell r="F190" t="e">
            <v>#N/A</v>
          </cell>
          <cell r="G190" t="e">
            <v>#N/A</v>
          </cell>
          <cell r="H190" t="e">
            <v>#N/A</v>
          </cell>
          <cell r="I190">
            <v>186</v>
          </cell>
          <cell r="J190">
            <v>1</v>
          </cell>
        </row>
        <row r="191">
          <cell r="E191" t="e">
            <v>#N/A</v>
          </cell>
          <cell r="F191" t="e">
            <v>#N/A</v>
          </cell>
          <cell r="G191" t="e">
            <v>#N/A</v>
          </cell>
          <cell r="H191" t="e">
            <v>#N/A</v>
          </cell>
          <cell r="I191">
            <v>187</v>
          </cell>
          <cell r="J191">
            <v>1</v>
          </cell>
        </row>
        <row r="192">
          <cell r="E192" t="e">
            <v>#N/A</v>
          </cell>
          <cell r="F192" t="e">
            <v>#N/A</v>
          </cell>
          <cell r="G192" t="e">
            <v>#N/A</v>
          </cell>
          <cell r="H192" t="e">
            <v>#N/A</v>
          </cell>
          <cell r="I192">
            <v>188</v>
          </cell>
          <cell r="J192">
            <v>1</v>
          </cell>
        </row>
        <row r="193">
          <cell r="E193" t="e">
            <v>#N/A</v>
          </cell>
          <cell r="F193" t="e">
            <v>#N/A</v>
          </cell>
          <cell r="G193" t="e">
            <v>#N/A</v>
          </cell>
          <cell r="H193" t="e">
            <v>#N/A</v>
          </cell>
          <cell r="I193">
            <v>189</v>
          </cell>
          <cell r="J193">
            <v>1</v>
          </cell>
        </row>
        <row r="194">
          <cell r="E194" t="e">
            <v>#N/A</v>
          </cell>
          <cell r="F194" t="e">
            <v>#N/A</v>
          </cell>
          <cell r="G194" t="e">
            <v>#N/A</v>
          </cell>
          <cell r="H194" t="e">
            <v>#N/A</v>
          </cell>
          <cell r="I194">
            <v>190</v>
          </cell>
          <cell r="J194">
            <v>1</v>
          </cell>
        </row>
        <row r="195">
          <cell r="E195" t="e">
            <v>#N/A</v>
          </cell>
          <cell r="F195" t="e">
            <v>#N/A</v>
          </cell>
          <cell r="G195" t="e">
            <v>#N/A</v>
          </cell>
          <cell r="H195" t="e">
            <v>#N/A</v>
          </cell>
          <cell r="I195">
            <v>191</v>
          </cell>
          <cell r="J195">
            <v>1</v>
          </cell>
        </row>
        <row r="196">
          <cell r="E196" t="e">
            <v>#N/A</v>
          </cell>
          <cell r="F196" t="e">
            <v>#N/A</v>
          </cell>
          <cell r="G196" t="e">
            <v>#N/A</v>
          </cell>
          <cell r="H196" t="e">
            <v>#N/A</v>
          </cell>
          <cell r="I196">
            <v>192</v>
          </cell>
          <cell r="J196">
            <v>1</v>
          </cell>
        </row>
        <row r="197">
          <cell r="E197" t="e">
            <v>#N/A</v>
          </cell>
          <cell r="F197" t="e">
            <v>#N/A</v>
          </cell>
          <cell r="G197" t="e">
            <v>#N/A</v>
          </cell>
          <cell r="H197" t="e">
            <v>#N/A</v>
          </cell>
          <cell r="I197">
            <v>193</v>
          </cell>
          <cell r="J197">
            <v>1</v>
          </cell>
        </row>
        <row r="198">
          <cell r="E198" t="e">
            <v>#N/A</v>
          </cell>
          <cell r="F198" t="e">
            <v>#N/A</v>
          </cell>
          <cell r="G198" t="e">
            <v>#N/A</v>
          </cell>
          <cell r="H198" t="e">
            <v>#N/A</v>
          </cell>
          <cell r="I198">
            <v>194</v>
          </cell>
          <cell r="J198">
            <v>1</v>
          </cell>
        </row>
        <row r="199">
          <cell r="E199" t="e">
            <v>#N/A</v>
          </cell>
          <cell r="F199" t="e">
            <v>#N/A</v>
          </cell>
          <cell r="G199" t="e">
            <v>#N/A</v>
          </cell>
          <cell r="H199" t="e">
            <v>#N/A</v>
          </cell>
          <cell r="I199">
            <v>195</v>
          </cell>
          <cell r="J199">
            <v>1</v>
          </cell>
        </row>
        <row r="200">
          <cell r="E200" t="e">
            <v>#N/A</v>
          </cell>
          <cell r="F200" t="e">
            <v>#N/A</v>
          </cell>
          <cell r="G200" t="e">
            <v>#N/A</v>
          </cell>
          <cell r="H200" t="e">
            <v>#N/A</v>
          </cell>
          <cell r="I200">
            <v>196</v>
          </cell>
          <cell r="J200">
            <v>1</v>
          </cell>
        </row>
        <row r="201">
          <cell r="E201" t="e">
            <v>#N/A</v>
          </cell>
          <cell r="F201" t="e">
            <v>#N/A</v>
          </cell>
          <cell r="G201" t="e">
            <v>#N/A</v>
          </cell>
          <cell r="H201" t="e">
            <v>#N/A</v>
          </cell>
          <cell r="I201">
            <v>197</v>
          </cell>
          <cell r="J201">
            <v>1</v>
          </cell>
        </row>
        <row r="202">
          <cell r="E202" t="e">
            <v>#N/A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198</v>
          </cell>
          <cell r="J202">
            <v>1</v>
          </cell>
        </row>
        <row r="203">
          <cell r="E203" t="e">
            <v>#N/A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199</v>
          </cell>
          <cell r="J203">
            <v>1</v>
          </cell>
        </row>
        <row r="204">
          <cell r="E204" t="e">
            <v>#N/A</v>
          </cell>
          <cell r="F204" t="e">
            <v>#N/A</v>
          </cell>
          <cell r="G204" t="e">
            <v>#N/A</v>
          </cell>
          <cell r="H204" t="e">
            <v>#N/A</v>
          </cell>
          <cell r="I204">
            <v>200</v>
          </cell>
          <cell r="J204">
            <v>1</v>
          </cell>
        </row>
        <row r="205">
          <cell r="E205" t="e">
            <v>#N/A</v>
          </cell>
          <cell r="F205" t="e">
            <v>#N/A</v>
          </cell>
          <cell r="G205" t="e">
            <v>#N/A</v>
          </cell>
          <cell r="H205" t="e">
            <v>#N/A</v>
          </cell>
          <cell r="I205">
            <v>201</v>
          </cell>
          <cell r="J205">
            <v>1</v>
          </cell>
        </row>
        <row r="206">
          <cell r="E206" t="e">
            <v>#N/A</v>
          </cell>
          <cell r="F206" t="e">
            <v>#N/A</v>
          </cell>
          <cell r="G206" t="e">
            <v>#N/A</v>
          </cell>
          <cell r="H206" t="e">
            <v>#N/A</v>
          </cell>
          <cell r="I206">
            <v>202</v>
          </cell>
          <cell r="J206">
            <v>1</v>
          </cell>
        </row>
        <row r="207">
          <cell r="E207" t="e">
            <v>#N/A</v>
          </cell>
          <cell r="F207" t="e">
            <v>#N/A</v>
          </cell>
          <cell r="G207" t="e">
            <v>#N/A</v>
          </cell>
          <cell r="H207" t="e">
            <v>#N/A</v>
          </cell>
          <cell r="I207">
            <v>203</v>
          </cell>
          <cell r="J207">
            <v>1</v>
          </cell>
        </row>
        <row r="208">
          <cell r="E208" t="e">
            <v>#N/A</v>
          </cell>
          <cell r="F208" t="e">
            <v>#N/A</v>
          </cell>
          <cell r="G208" t="e">
            <v>#N/A</v>
          </cell>
          <cell r="H208" t="e">
            <v>#N/A</v>
          </cell>
          <cell r="I208">
            <v>204</v>
          </cell>
          <cell r="J208">
            <v>1</v>
          </cell>
        </row>
        <row r="209">
          <cell r="E209" t="e">
            <v>#N/A</v>
          </cell>
          <cell r="F209" t="e">
            <v>#N/A</v>
          </cell>
          <cell r="G209" t="e">
            <v>#N/A</v>
          </cell>
          <cell r="H209" t="e">
            <v>#N/A</v>
          </cell>
          <cell r="I209">
            <v>205</v>
          </cell>
          <cell r="J209">
            <v>1</v>
          </cell>
        </row>
        <row r="210">
          <cell r="E210" t="e">
            <v>#N/A</v>
          </cell>
          <cell r="F210" t="e">
            <v>#N/A</v>
          </cell>
          <cell r="G210" t="e">
            <v>#N/A</v>
          </cell>
          <cell r="H210" t="e">
            <v>#N/A</v>
          </cell>
          <cell r="I210">
            <v>206</v>
          </cell>
          <cell r="J210">
            <v>1</v>
          </cell>
        </row>
        <row r="211">
          <cell r="E211" t="e">
            <v>#N/A</v>
          </cell>
          <cell r="F211" t="e">
            <v>#N/A</v>
          </cell>
          <cell r="G211" t="e">
            <v>#N/A</v>
          </cell>
          <cell r="H211" t="e">
            <v>#N/A</v>
          </cell>
          <cell r="I211">
            <v>207</v>
          </cell>
          <cell r="J211">
            <v>1</v>
          </cell>
        </row>
        <row r="212">
          <cell r="E212" t="e">
            <v>#N/A</v>
          </cell>
          <cell r="F212" t="e">
            <v>#N/A</v>
          </cell>
          <cell r="G212" t="e">
            <v>#N/A</v>
          </cell>
          <cell r="H212" t="e">
            <v>#N/A</v>
          </cell>
          <cell r="I212">
            <v>208</v>
          </cell>
          <cell r="J212">
            <v>1</v>
          </cell>
        </row>
        <row r="213">
          <cell r="E213" t="e">
            <v>#N/A</v>
          </cell>
          <cell r="F213" t="e">
            <v>#N/A</v>
          </cell>
          <cell r="G213" t="e">
            <v>#N/A</v>
          </cell>
          <cell r="H213" t="e">
            <v>#N/A</v>
          </cell>
          <cell r="I213">
            <v>209</v>
          </cell>
          <cell r="J213">
            <v>1</v>
          </cell>
        </row>
        <row r="214">
          <cell r="E214" t="e">
            <v>#N/A</v>
          </cell>
          <cell r="F214" t="e">
            <v>#N/A</v>
          </cell>
          <cell r="G214" t="e">
            <v>#N/A</v>
          </cell>
          <cell r="H214" t="e">
            <v>#N/A</v>
          </cell>
          <cell r="I214">
            <v>210</v>
          </cell>
          <cell r="J214">
            <v>1</v>
          </cell>
        </row>
        <row r="215">
          <cell r="E215" t="e">
            <v>#N/A</v>
          </cell>
          <cell r="F215" t="e">
            <v>#N/A</v>
          </cell>
          <cell r="G215" t="e">
            <v>#N/A</v>
          </cell>
          <cell r="H215" t="e">
            <v>#N/A</v>
          </cell>
          <cell r="I215">
            <v>211</v>
          </cell>
          <cell r="J215">
            <v>1</v>
          </cell>
        </row>
        <row r="216">
          <cell r="E216" t="e">
            <v>#N/A</v>
          </cell>
          <cell r="F216" t="e">
            <v>#N/A</v>
          </cell>
          <cell r="G216" t="e">
            <v>#N/A</v>
          </cell>
          <cell r="H216" t="e">
            <v>#N/A</v>
          </cell>
          <cell r="I216">
            <v>212</v>
          </cell>
          <cell r="J216">
            <v>1</v>
          </cell>
        </row>
        <row r="217">
          <cell r="E217" t="e">
            <v>#N/A</v>
          </cell>
          <cell r="F217" t="e">
            <v>#N/A</v>
          </cell>
          <cell r="G217" t="e">
            <v>#N/A</v>
          </cell>
          <cell r="H217" t="e">
            <v>#N/A</v>
          </cell>
          <cell r="I217">
            <v>213</v>
          </cell>
          <cell r="J217">
            <v>1</v>
          </cell>
        </row>
        <row r="218">
          <cell r="E218" t="e">
            <v>#N/A</v>
          </cell>
          <cell r="F218" t="e">
            <v>#N/A</v>
          </cell>
          <cell r="G218" t="e">
            <v>#N/A</v>
          </cell>
          <cell r="H218" t="e">
            <v>#N/A</v>
          </cell>
          <cell r="I218">
            <v>214</v>
          </cell>
          <cell r="J218">
            <v>1</v>
          </cell>
        </row>
        <row r="219">
          <cell r="E219" t="e">
            <v>#N/A</v>
          </cell>
          <cell r="F219" t="e">
            <v>#N/A</v>
          </cell>
          <cell r="G219" t="e">
            <v>#N/A</v>
          </cell>
          <cell r="H219" t="e">
            <v>#N/A</v>
          </cell>
          <cell r="I219">
            <v>215</v>
          </cell>
          <cell r="J219">
            <v>1</v>
          </cell>
        </row>
        <row r="220">
          <cell r="E220" t="e">
            <v>#N/A</v>
          </cell>
          <cell r="F220" t="e">
            <v>#N/A</v>
          </cell>
          <cell r="G220" t="e">
            <v>#N/A</v>
          </cell>
          <cell r="H220" t="e">
            <v>#N/A</v>
          </cell>
          <cell r="I220">
            <v>216</v>
          </cell>
          <cell r="J220">
            <v>1</v>
          </cell>
        </row>
        <row r="221">
          <cell r="E221" t="e">
            <v>#N/A</v>
          </cell>
          <cell r="F221" t="e">
            <v>#N/A</v>
          </cell>
          <cell r="G221" t="e">
            <v>#N/A</v>
          </cell>
          <cell r="H221" t="e">
            <v>#N/A</v>
          </cell>
          <cell r="I221">
            <v>217</v>
          </cell>
          <cell r="J221">
            <v>1</v>
          </cell>
        </row>
        <row r="222">
          <cell r="E222" t="e">
            <v>#N/A</v>
          </cell>
          <cell r="F222" t="e">
            <v>#N/A</v>
          </cell>
          <cell r="G222" t="e">
            <v>#N/A</v>
          </cell>
          <cell r="H222" t="e">
            <v>#N/A</v>
          </cell>
          <cell r="I222">
            <v>218</v>
          </cell>
          <cell r="J222">
            <v>1</v>
          </cell>
        </row>
        <row r="223">
          <cell r="E223" t="e">
            <v>#N/A</v>
          </cell>
          <cell r="F223" t="e">
            <v>#N/A</v>
          </cell>
          <cell r="G223" t="e">
            <v>#N/A</v>
          </cell>
          <cell r="H223" t="e">
            <v>#N/A</v>
          </cell>
          <cell r="I223">
            <v>219</v>
          </cell>
          <cell r="J223">
            <v>1</v>
          </cell>
        </row>
        <row r="224">
          <cell r="E224" t="e">
            <v>#N/A</v>
          </cell>
          <cell r="F224" t="e">
            <v>#N/A</v>
          </cell>
          <cell r="G224" t="e">
            <v>#N/A</v>
          </cell>
          <cell r="H224" t="e">
            <v>#N/A</v>
          </cell>
          <cell r="I224">
            <v>220</v>
          </cell>
          <cell r="J224">
            <v>1</v>
          </cell>
        </row>
        <row r="225">
          <cell r="E225" t="e">
            <v>#N/A</v>
          </cell>
          <cell r="F225" t="e">
            <v>#N/A</v>
          </cell>
          <cell r="G225" t="e">
            <v>#N/A</v>
          </cell>
          <cell r="H225" t="e">
            <v>#N/A</v>
          </cell>
          <cell r="I225">
            <v>221</v>
          </cell>
          <cell r="J225">
            <v>1</v>
          </cell>
        </row>
        <row r="226">
          <cell r="E226" t="e">
            <v>#N/A</v>
          </cell>
          <cell r="F226" t="e">
            <v>#N/A</v>
          </cell>
          <cell r="G226" t="e">
            <v>#N/A</v>
          </cell>
          <cell r="H226" t="e">
            <v>#N/A</v>
          </cell>
          <cell r="I226">
            <v>222</v>
          </cell>
          <cell r="J226">
            <v>1</v>
          </cell>
        </row>
        <row r="227">
          <cell r="E227" t="e">
            <v>#N/A</v>
          </cell>
          <cell r="F227" t="e">
            <v>#N/A</v>
          </cell>
          <cell r="G227" t="e">
            <v>#N/A</v>
          </cell>
          <cell r="H227" t="e">
            <v>#N/A</v>
          </cell>
          <cell r="I227">
            <v>223</v>
          </cell>
          <cell r="J227">
            <v>1</v>
          </cell>
        </row>
        <row r="228">
          <cell r="E228" t="e">
            <v>#N/A</v>
          </cell>
          <cell r="F228" t="e">
            <v>#N/A</v>
          </cell>
          <cell r="G228" t="e">
            <v>#N/A</v>
          </cell>
          <cell r="H228" t="e">
            <v>#N/A</v>
          </cell>
          <cell r="I228">
            <v>224</v>
          </cell>
          <cell r="J228">
            <v>1</v>
          </cell>
        </row>
        <row r="229">
          <cell r="E229" t="e">
            <v>#N/A</v>
          </cell>
          <cell r="F229" t="e">
            <v>#N/A</v>
          </cell>
          <cell r="G229" t="e">
            <v>#N/A</v>
          </cell>
          <cell r="H229" t="e">
            <v>#N/A</v>
          </cell>
          <cell r="I229">
            <v>225</v>
          </cell>
          <cell r="J229">
            <v>1</v>
          </cell>
        </row>
        <row r="230">
          <cell r="E230" t="e">
            <v>#N/A</v>
          </cell>
          <cell r="F230" t="e">
            <v>#N/A</v>
          </cell>
          <cell r="G230" t="e">
            <v>#N/A</v>
          </cell>
          <cell r="H230" t="e">
            <v>#N/A</v>
          </cell>
          <cell r="I230">
            <v>226</v>
          </cell>
          <cell r="J230">
            <v>1</v>
          </cell>
        </row>
        <row r="231">
          <cell r="E231" t="e">
            <v>#N/A</v>
          </cell>
          <cell r="F231" t="e">
            <v>#N/A</v>
          </cell>
          <cell r="G231" t="e">
            <v>#N/A</v>
          </cell>
          <cell r="H231" t="e">
            <v>#N/A</v>
          </cell>
          <cell r="I231">
            <v>227</v>
          </cell>
          <cell r="J231">
            <v>1</v>
          </cell>
        </row>
        <row r="232">
          <cell r="E232" t="e">
            <v>#N/A</v>
          </cell>
          <cell r="F232" t="e">
            <v>#N/A</v>
          </cell>
          <cell r="G232" t="e">
            <v>#N/A</v>
          </cell>
          <cell r="H232" t="e">
            <v>#N/A</v>
          </cell>
          <cell r="I232">
            <v>228</v>
          </cell>
          <cell r="J232">
            <v>1</v>
          </cell>
        </row>
        <row r="233">
          <cell r="E233" t="e">
            <v>#N/A</v>
          </cell>
          <cell r="F233" t="e">
            <v>#N/A</v>
          </cell>
          <cell r="G233" t="e">
            <v>#N/A</v>
          </cell>
          <cell r="H233" t="e">
            <v>#N/A</v>
          </cell>
          <cell r="I233">
            <v>229</v>
          </cell>
          <cell r="J233">
            <v>1</v>
          </cell>
        </row>
        <row r="234">
          <cell r="E234" t="e">
            <v>#N/A</v>
          </cell>
          <cell r="F234" t="e">
            <v>#N/A</v>
          </cell>
          <cell r="G234" t="e">
            <v>#N/A</v>
          </cell>
          <cell r="H234" t="e">
            <v>#N/A</v>
          </cell>
          <cell r="I234">
            <v>230</v>
          </cell>
          <cell r="J234">
            <v>1</v>
          </cell>
        </row>
        <row r="235">
          <cell r="E235" t="e">
            <v>#N/A</v>
          </cell>
          <cell r="F235" t="e">
            <v>#N/A</v>
          </cell>
          <cell r="G235" t="e">
            <v>#N/A</v>
          </cell>
          <cell r="H235" t="e">
            <v>#N/A</v>
          </cell>
          <cell r="I235">
            <v>231</v>
          </cell>
          <cell r="J235">
            <v>1</v>
          </cell>
        </row>
        <row r="236">
          <cell r="E236" t="e">
            <v>#N/A</v>
          </cell>
          <cell r="F236" t="e">
            <v>#N/A</v>
          </cell>
          <cell r="G236" t="e">
            <v>#N/A</v>
          </cell>
          <cell r="H236" t="e">
            <v>#N/A</v>
          </cell>
          <cell r="I236">
            <v>232</v>
          </cell>
          <cell r="J236">
            <v>1</v>
          </cell>
        </row>
        <row r="237">
          <cell r="E237" t="e">
            <v>#N/A</v>
          </cell>
          <cell r="F237" t="e">
            <v>#N/A</v>
          </cell>
          <cell r="G237" t="e">
            <v>#N/A</v>
          </cell>
          <cell r="H237" t="e">
            <v>#N/A</v>
          </cell>
          <cell r="I237">
            <v>233</v>
          </cell>
          <cell r="J237">
            <v>1</v>
          </cell>
        </row>
        <row r="238">
          <cell r="E238" t="e">
            <v>#N/A</v>
          </cell>
          <cell r="F238" t="e">
            <v>#N/A</v>
          </cell>
          <cell r="G238" t="e">
            <v>#N/A</v>
          </cell>
          <cell r="H238" t="e">
            <v>#N/A</v>
          </cell>
          <cell r="I238">
            <v>234</v>
          </cell>
          <cell r="J238">
            <v>1</v>
          </cell>
        </row>
        <row r="239">
          <cell r="E239" t="e">
            <v>#N/A</v>
          </cell>
          <cell r="F239" t="e">
            <v>#N/A</v>
          </cell>
          <cell r="G239" t="e">
            <v>#N/A</v>
          </cell>
          <cell r="H239" t="e">
            <v>#N/A</v>
          </cell>
          <cell r="I239">
            <v>235</v>
          </cell>
          <cell r="J239">
            <v>1</v>
          </cell>
        </row>
        <row r="240">
          <cell r="E240" t="e">
            <v>#N/A</v>
          </cell>
          <cell r="F240" t="e">
            <v>#N/A</v>
          </cell>
          <cell r="G240" t="e">
            <v>#N/A</v>
          </cell>
          <cell r="H240" t="e">
            <v>#N/A</v>
          </cell>
          <cell r="I240">
            <v>236</v>
          </cell>
          <cell r="J240">
            <v>1</v>
          </cell>
        </row>
        <row r="241">
          <cell r="E241" t="e">
            <v>#N/A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237</v>
          </cell>
          <cell r="J241">
            <v>1</v>
          </cell>
        </row>
        <row r="242">
          <cell r="E242" t="e">
            <v>#N/A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238</v>
          </cell>
          <cell r="J242">
            <v>1</v>
          </cell>
        </row>
        <row r="243">
          <cell r="E243" t="e">
            <v>#N/A</v>
          </cell>
          <cell r="F243" t="e">
            <v>#N/A</v>
          </cell>
          <cell r="G243" t="e">
            <v>#N/A</v>
          </cell>
          <cell r="H243" t="e">
            <v>#N/A</v>
          </cell>
          <cell r="I243">
            <v>239</v>
          </cell>
          <cell r="J243">
            <v>1</v>
          </cell>
        </row>
        <row r="244">
          <cell r="E244" t="e">
            <v>#N/A</v>
          </cell>
          <cell r="F244" t="e">
            <v>#N/A</v>
          </cell>
          <cell r="G244" t="e">
            <v>#N/A</v>
          </cell>
          <cell r="H244" t="e">
            <v>#N/A</v>
          </cell>
          <cell r="I244">
            <v>240</v>
          </cell>
          <cell r="J244">
            <v>1</v>
          </cell>
        </row>
        <row r="245">
          <cell r="E245" t="e">
            <v>#N/A</v>
          </cell>
          <cell r="F245" t="e">
            <v>#N/A</v>
          </cell>
          <cell r="G245" t="e">
            <v>#N/A</v>
          </cell>
          <cell r="H245" t="e">
            <v>#N/A</v>
          </cell>
          <cell r="I245">
            <v>241</v>
          </cell>
          <cell r="J245">
            <v>1</v>
          </cell>
        </row>
        <row r="246">
          <cell r="E246" t="e">
            <v>#N/A</v>
          </cell>
          <cell r="F246" t="e">
            <v>#N/A</v>
          </cell>
          <cell r="G246" t="e">
            <v>#N/A</v>
          </cell>
          <cell r="H246" t="e">
            <v>#N/A</v>
          </cell>
          <cell r="I246">
            <v>242</v>
          </cell>
          <cell r="J246">
            <v>1</v>
          </cell>
        </row>
        <row r="247">
          <cell r="E247" t="e">
            <v>#N/A</v>
          </cell>
          <cell r="F247" t="e">
            <v>#N/A</v>
          </cell>
          <cell r="G247" t="e">
            <v>#N/A</v>
          </cell>
          <cell r="H247" t="e">
            <v>#N/A</v>
          </cell>
          <cell r="I247">
            <v>243</v>
          </cell>
          <cell r="J247">
            <v>1</v>
          </cell>
        </row>
        <row r="248">
          <cell r="E248" t="e">
            <v>#N/A</v>
          </cell>
          <cell r="F248" t="e">
            <v>#N/A</v>
          </cell>
          <cell r="G248" t="e">
            <v>#N/A</v>
          </cell>
          <cell r="H248" t="e">
            <v>#N/A</v>
          </cell>
          <cell r="I248">
            <v>244</v>
          </cell>
          <cell r="J248">
            <v>1</v>
          </cell>
        </row>
        <row r="249">
          <cell r="E249" t="e">
            <v>#N/A</v>
          </cell>
          <cell r="F249" t="e">
            <v>#N/A</v>
          </cell>
          <cell r="G249" t="e">
            <v>#N/A</v>
          </cell>
          <cell r="H249" t="e">
            <v>#N/A</v>
          </cell>
          <cell r="I249">
            <v>245</v>
          </cell>
          <cell r="J249">
            <v>1</v>
          </cell>
        </row>
        <row r="250">
          <cell r="E250" t="e">
            <v>#N/A</v>
          </cell>
          <cell r="F250" t="e">
            <v>#N/A</v>
          </cell>
          <cell r="G250" t="e">
            <v>#N/A</v>
          </cell>
          <cell r="H250" t="e">
            <v>#N/A</v>
          </cell>
          <cell r="I250">
            <v>246</v>
          </cell>
          <cell r="J250">
            <v>1</v>
          </cell>
        </row>
        <row r="251">
          <cell r="E251" t="e">
            <v>#N/A</v>
          </cell>
          <cell r="F251" t="e">
            <v>#N/A</v>
          </cell>
          <cell r="G251" t="e">
            <v>#N/A</v>
          </cell>
          <cell r="H251" t="e">
            <v>#N/A</v>
          </cell>
          <cell r="I251">
            <v>247</v>
          </cell>
          <cell r="J251">
            <v>1</v>
          </cell>
        </row>
        <row r="252">
          <cell r="E252" t="e">
            <v>#N/A</v>
          </cell>
          <cell r="F252" t="e">
            <v>#N/A</v>
          </cell>
          <cell r="G252" t="e">
            <v>#N/A</v>
          </cell>
          <cell r="H252" t="e">
            <v>#N/A</v>
          </cell>
          <cell r="I252">
            <v>248</v>
          </cell>
          <cell r="J252">
            <v>1</v>
          </cell>
        </row>
        <row r="253">
          <cell r="E253" t="e">
            <v>#N/A</v>
          </cell>
          <cell r="F253" t="e">
            <v>#N/A</v>
          </cell>
          <cell r="G253" t="e">
            <v>#N/A</v>
          </cell>
          <cell r="H253" t="e">
            <v>#N/A</v>
          </cell>
          <cell r="I253">
            <v>249</v>
          </cell>
          <cell r="J253">
            <v>1</v>
          </cell>
        </row>
        <row r="254">
          <cell r="E254" t="e">
            <v>#N/A</v>
          </cell>
          <cell r="F254" t="e">
            <v>#N/A</v>
          </cell>
          <cell r="G254" t="e">
            <v>#N/A</v>
          </cell>
          <cell r="H254" t="e">
            <v>#N/A</v>
          </cell>
          <cell r="I254">
            <v>250</v>
          </cell>
          <cell r="J254">
            <v>1</v>
          </cell>
        </row>
        <row r="255">
          <cell r="E255" t="e">
            <v>#N/A</v>
          </cell>
          <cell r="F255" t="e">
            <v>#N/A</v>
          </cell>
          <cell r="G255" t="e">
            <v>#N/A</v>
          </cell>
          <cell r="H255" t="e">
            <v>#N/A</v>
          </cell>
          <cell r="I255">
            <v>251</v>
          </cell>
          <cell r="J255">
            <v>1</v>
          </cell>
        </row>
        <row r="256">
          <cell r="E256" t="e">
            <v>#N/A</v>
          </cell>
          <cell r="F256" t="e">
            <v>#N/A</v>
          </cell>
          <cell r="G256" t="e">
            <v>#N/A</v>
          </cell>
          <cell r="H256" t="e">
            <v>#N/A</v>
          </cell>
          <cell r="I256">
            <v>252</v>
          </cell>
          <cell r="J256">
            <v>1</v>
          </cell>
        </row>
        <row r="257">
          <cell r="E257" t="e">
            <v>#N/A</v>
          </cell>
          <cell r="F257" t="e">
            <v>#N/A</v>
          </cell>
          <cell r="G257" t="e">
            <v>#N/A</v>
          </cell>
          <cell r="H257" t="e">
            <v>#N/A</v>
          </cell>
          <cell r="I257">
            <v>253</v>
          </cell>
          <cell r="J257">
            <v>1</v>
          </cell>
        </row>
        <row r="258">
          <cell r="E258" t="e">
            <v>#N/A</v>
          </cell>
          <cell r="F258" t="e">
            <v>#N/A</v>
          </cell>
          <cell r="G258" t="e">
            <v>#N/A</v>
          </cell>
          <cell r="H258" t="e">
            <v>#N/A</v>
          </cell>
          <cell r="I258">
            <v>254</v>
          </cell>
          <cell r="J258">
            <v>1</v>
          </cell>
        </row>
        <row r="259">
          <cell r="E259" t="e">
            <v>#N/A</v>
          </cell>
          <cell r="F259" t="e">
            <v>#N/A</v>
          </cell>
          <cell r="G259" t="e">
            <v>#N/A</v>
          </cell>
          <cell r="H259" t="e">
            <v>#N/A</v>
          </cell>
          <cell r="I259">
            <v>255</v>
          </cell>
          <cell r="J259">
            <v>1</v>
          </cell>
        </row>
        <row r="260">
          <cell r="E260" t="e">
            <v>#N/A</v>
          </cell>
          <cell r="F260" t="e">
            <v>#N/A</v>
          </cell>
          <cell r="G260" t="e">
            <v>#N/A</v>
          </cell>
          <cell r="H260" t="e">
            <v>#N/A</v>
          </cell>
          <cell r="I260">
            <v>256</v>
          </cell>
          <cell r="J260">
            <v>1</v>
          </cell>
        </row>
        <row r="261">
          <cell r="E261" t="e">
            <v>#N/A</v>
          </cell>
          <cell r="F261" t="e">
            <v>#N/A</v>
          </cell>
          <cell r="G261" t="e">
            <v>#N/A</v>
          </cell>
          <cell r="H261" t="e">
            <v>#N/A</v>
          </cell>
          <cell r="I261">
            <v>257</v>
          </cell>
          <cell r="J261">
            <v>1</v>
          </cell>
        </row>
        <row r="262">
          <cell r="E262" t="e">
            <v>#N/A</v>
          </cell>
          <cell r="F262" t="e">
            <v>#N/A</v>
          </cell>
          <cell r="G262" t="e">
            <v>#N/A</v>
          </cell>
          <cell r="H262" t="e">
            <v>#N/A</v>
          </cell>
          <cell r="I262">
            <v>258</v>
          </cell>
          <cell r="J262">
            <v>1</v>
          </cell>
        </row>
        <row r="263">
          <cell r="E263" t="e">
            <v>#N/A</v>
          </cell>
          <cell r="F263" t="e">
            <v>#N/A</v>
          </cell>
          <cell r="G263" t="e">
            <v>#N/A</v>
          </cell>
          <cell r="H263" t="e">
            <v>#N/A</v>
          </cell>
          <cell r="I263">
            <v>259</v>
          </cell>
          <cell r="J263">
            <v>1</v>
          </cell>
        </row>
        <row r="264">
          <cell r="E264" t="e">
            <v>#N/A</v>
          </cell>
          <cell r="F264" t="e">
            <v>#N/A</v>
          </cell>
          <cell r="G264" t="e">
            <v>#N/A</v>
          </cell>
          <cell r="H264" t="e">
            <v>#N/A</v>
          </cell>
          <cell r="I264">
            <v>260</v>
          </cell>
          <cell r="J264">
            <v>1</v>
          </cell>
        </row>
        <row r="265">
          <cell r="E265" t="e">
            <v>#N/A</v>
          </cell>
          <cell r="F265" t="e">
            <v>#N/A</v>
          </cell>
          <cell r="G265" t="e">
            <v>#N/A</v>
          </cell>
          <cell r="H265" t="e">
            <v>#N/A</v>
          </cell>
          <cell r="I265">
            <v>261</v>
          </cell>
          <cell r="J265">
            <v>1</v>
          </cell>
        </row>
        <row r="266">
          <cell r="E266" t="e">
            <v>#N/A</v>
          </cell>
          <cell r="F266" t="e">
            <v>#N/A</v>
          </cell>
          <cell r="G266" t="e">
            <v>#N/A</v>
          </cell>
          <cell r="H266" t="e">
            <v>#N/A</v>
          </cell>
          <cell r="I266">
            <v>262</v>
          </cell>
          <cell r="J266">
            <v>1</v>
          </cell>
        </row>
        <row r="267">
          <cell r="E267" t="e">
            <v>#N/A</v>
          </cell>
          <cell r="F267" t="e">
            <v>#N/A</v>
          </cell>
          <cell r="G267" t="e">
            <v>#N/A</v>
          </cell>
          <cell r="H267" t="e">
            <v>#N/A</v>
          </cell>
          <cell r="I267">
            <v>263</v>
          </cell>
          <cell r="J267">
            <v>1</v>
          </cell>
        </row>
        <row r="268">
          <cell r="E268" t="e">
            <v>#N/A</v>
          </cell>
          <cell r="F268" t="e">
            <v>#N/A</v>
          </cell>
          <cell r="G268" t="e">
            <v>#N/A</v>
          </cell>
          <cell r="H268" t="e">
            <v>#N/A</v>
          </cell>
          <cell r="I268">
            <v>264</v>
          </cell>
          <cell r="J268">
            <v>1</v>
          </cell>
        </row>
        <row r="269">
          <cell r="E269" t="e">
            <v>#N/A</v>
          </cell>
          <cell r="F269" t="e">
            <v>#N/A</v>
          </cell>
          <cell r="G269" t="e">
            <v>#N/A</v>
          </cell>
          <cell r="H269" t="e">
            <v>#N/A</v>
          </cell>
          <cell r="I269">
            <v>265</v>
          </cell>
          <cell r="J269">
            <v>1</v>
          </cell>
        </row>
        <row r="270">
          <cell r="E270" t="e">
            <v>#N/A</v>
          </cell>
          <cell r="F270" t="e">
            <v>#N/A</v>
          </cell>
          <cell r="G270" t="e">
            <v>#N/A</v>
          </cell>
          <cell r="H270" t="e">
            <v>#N/A</v>
          </cell>
          <cell r="I270">
            <v>266</v>
          </cell>
          <cell r="J270">
            <v>1</v>
          </cell>
        </row>
        <row r="271">
          <cell r="E271" t="e">
            <v>#N/A</v>
          </cell>
          <cell r="F271" t="e">
            <v>#N/A</v>
          </cell>
          <cell r="G271" t="e">
            <v>#N/A</v>
          </cell>
          <cell r="H271" t="e">
            <v>#N/A</v>
          </cell>
          <cell r="I271">
            <v>267</v>
          </cell>
          <cell r="J271">
            <v>1</v>
          </cell>
        </row>
        <row r="272">
          <cell r="E272" t="e">
            <v>#N/A</v>
          </cell>
          <cell r="F272" t="e">
            <v>#N/A</v>
          </cell>
          <cell r="G272" t="e">
            <v>#N/A</v>
          </cell>
          <cell r="H272" t="e">
            <v>#N/A</v>
          </cell>
          <cell r="I272">
            <v>268</v>
          </cell>
          <cell r="J272">
            <v>1</v>
          </cell>
        </row>
        <row r="273">
          <cell r="E273" t="e">
            <v>#N/A</v>
          </cell>
          <cell r="F273" t="e">
            <v>#N/A</v>
          </cell>
          <cell r="G273" t="e">
            <v>#N/A</v>
          </cell>
          <cell r="H273" t="e">
            <v>#N/A</v>
          </cell>
          <cell r="I273">
            <v>269</v>
          </cell>
          <cell r="J273">
            <v>1</v>
          </cell>
        </row>
        <row r="274">
          <cell r="E274" t="e">
            <v>#N/A</v>
          </cell>
          <cell r="F274" t="e">
            <v>#N/A</v>
          </cell>
          <cell r="G274" t="e">
            <v>#N/A</v>
          </cell>
          <cell r="H274" t="e">
            <v>#N/A</v>
          </cell>
          <cell r="I274">
            <v>270</v>
          </cell>
          <cell r="J274">
            <v>1</v>
          </cell>
        </row>
        <row r="275">
          <cell r="E275" t="e">
            <v>#N/A</v>
          </cell>
          <cell r="F275" t="e">
            <v>#N/A</v>
          </cell>
          <cell r="G275" t="e">
            <v>#N/A</v>
          </cell>
          <cell r="H275" t="e">
            <v>#N/A</v>
          </cell>
          <cell r="I275">
            <v>271</v>
          </cell>
          <cell r="J275">
            <v>1</v>
          </cell>
        </row>
        <row r="276">
          <cell r="E276" t="e">
            <v>#N/A</v>
          </cell>
          <cell r="F276" t="e">
            <v>#N/A</v>
          </cell>
          <cell r="G276" t="e">
            <v>#N/A</v>
          </cell>
          <cell r="H276" t="e">
            <v>#N/A</v>
          </cell>
          <cell r="I276">
            <v>272</v>
          </cell>
          <cell r="J276">
            <v>1</v>
          </cell>
        </row>
        <row r="277">
          <cell r="E277" t="e">
            <v>#N/A</v>
          </cell>
          <cell r="F277" t="e">
            <v>#N/A</v>
          </cell>
          <cell r="G277" t="e">
            <v>#N/A</v>
          </cell>
          <cell r="H277" t="e">
            <v>#N/A</v>
          </cell>
          <cell r="I277">
            <v>273</v>
          </cell>
          <cell r="J277">
            <v>1</v>
          </cell>
        </row>
        <row r="278">
          <cell r="E278" t="e">
            <v>#N/A</v>
          </cell>
          <cell r="F278" t="e">
            <v>#N/A</v>
          </cell>
          <cell r="G278" t="e">
            <v>#N/A</v>
          </cell>
          <cell r="H278" t="e">
            <v>#N/A</v>
          </cell>
          <cell r="I278">
            <v>274</v>
          </cell>
          <cell r="J278">
            <v>1</v>
          </cell>
        </row>
        <row r="279">
          <cell r="E279" t="e">
            <v>#N/A</v>
          </cell>
          <cell r="F279" t="e">
            <v>#N/A</v>
          </cell>
          <cell r="G279" t="e">
            <v>#N/A</v>
          </cell>
          <cell r="H279" t="e">
            <v>#N/A</v>
          </cell>
          <cell r="I279">
            <v>275</v>
          </cell>
          <cell r="J279">
            <v>1</v>
          </cell>
        </row>
        <row r="280">
          <cell r="E280" t="e">
            <v>#N/A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276</v>
          </cell>
          <cell r="J280">
            <v>1</v>
          </cell>
        </row>
        <row r="281">
          <cell r="E281" t="e">
            <v>#N/A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277</v>
          </cell>
          <cell r="J281">
            <v>1</v>
          </cell>
        </row>
        <row r="282">
          <cell r="E282" t="e">
            <v>#N/A</v>
          </cell>
          <cell r="F282" t="e">
            <v>#N/A</v>
          </cell>
          <cell r="G282" t="e">
            <v>#N/A</v>
          </cell>
          <cell r="H282" t="e">
            <v>#N/A</v>
          </cell>
          <cell r="I282">
            <v>278</v>
          </cell>
          <cell r="J282">
            <v>1</v>
          </cell>
        </row>
        <row r="283">
          <cell r="E283" t="e">
            <v>#N/A</v>
          </cell>
          <cell r="F283" t="e">
            <v>#N/A</v>
          </cell>
          <cell r="G283" t="e">
            <v>#N/A</v>
          </cell>
          <cell r="H283" t="e">
            <v>#N/A</v>
          </cell>
          <cell r="I283">
            <v>279</v>
          </cell>
          <cell r="J283">
            <v>1</v>
          </cell>
        </row>
        <row r="284">
          <cell r="E284" t="e">
            <v>#N/A</v>
          </cell>
          <cell r="F284" t="e">
            <v>#N/A</v>
          </cell>
          <cell r="G284" t="e">
            <v>#N/A</v>
          </cell>
          <cell r="H284" t="e">
            <v>#N/A</v>
          </cell>
          <cell r="I284">
            <v>280</v>
          </cell>
          <cell r="J284">
            <v>1</v>
          </cell>
        </row>
        <row r="285">
          <cell r="E285" t="e">
            <v>#N/A</v>
          </cell>
          <cell r="F285" t="e">
            <v>#N/A</v>
          </cell>
          <cell r="G285" t="e">
            <v>#N/A</v>
          </cell>
          <cell r="H285" t="e">
            <v>#N/A</v>
          </cell>
          <cell r="I285">
            <v>281</v>
          </cell>
          <cell r="J285">
            <v>1</v>
          </cell>
        </row>
        <row r="286">
          <cell r="E286" t="e">
            <v>#N/A</v>
          </cell>
          <cell r="F286" t="e">
            <v>#N/A</v>
          </cell>
          <cell r="G286" t="e">
            <v>#N/A</v>
          </cell>
          <cell r="H286" t="e">
            <v>#N/A</v>
          </cell>
          <cell r="I286">
            <v>282</v>
          </cell>
          <cell r="J286">
            <v>1</v>
          </cell>
        </row>
        <row r="287">
          <cell r="E287" t="e">
            <v>#N/A</v>
          </cell>
          <cell r="F287" t="e">
            <v>#N/A</v>
          </cell>
          <cell r="G287" t="e">
            <v>#N/A</v>
          </cell>
          <cell r="H287" t="e">
            <v>#N/A</v>
          </cell>
          <cell r="I287">
            <v>283</v>
          </cell>
          <cell r="J287">
            <v>1</v>
          </cell>
        </row>
        <row r="288">
          <cell r="E288" t="e">
            <v>#N/A</v>
          </cell>
          <cell r="F288" t="e">
            <v>#N/A</v>
          </cell>
          <cell r="G288" t="e">
            <v>#N/A</v>
          </cell>
          <cell r="H288" t="e">
            <v>#N/A</v>
          </cell>
          <cell r="I288">
            <v>284</v>
          </cell>
          <cell r="J288">
            <v>1</v>
          </cell>
        </row>
        <row r="289">
          <cell r="E289" t="e">
            <v>#N/A</v>
          </cell>
          <cell r="F289" t="e">
            <v>#N/A</v>
          </cell>
          <cell r="G289" t="e">
            <v>#N/A</v>
          </cell>
          <cell r="H289" t="e">
            <v>#N/A</v>
          </cell>
          <cell r="I289">
            <v>285</v>
          </cell>
          <cell r="J289">
            <v>1</v>
          </cell>
        </row>
        <row r="290">
          <cell r="E290" t="e">
            <v>#N/A</v>
          </cell>
          <cell r="F290" t="e">
            <v>#N/A</v>
          </cell>
          <cell r="G290" t="e">
            <v>#N/A</v>
          </cell>
          <cell r="H290" t="e">
            <v>#N/A</v>
          </cell>
          <cell r="I290">
            <v>286</v>
          </cell>
          <cell r="J290">
            <v>1</v>
          </cell>
        </row>
        <row r="291">
          <cell r="E291" t="e">
            <v>#N/A</v>
          </cell>
          <cell r="F291" t="e">
            <v>#N/A</v>
          </cell>
          <cell r="G291" t="e">
            <v>#N/A</v>
          </cell>
          <cell r="H291" t="e">
            <v>#N/A</v>
          </cell>
          <cell r="I291">
            <v>287</v>
          </cell>
          <cell r="J291">
            <v>1</v>
          </cell>
        </row>
        <row r="292">
          <cell r="E292" t="e">
            <v>#N/A</v>
          </cell>
          <cell r="F292" t="e">
            <v>#N/A</v>
          </cell>
          <cell r="G292" t="e">
            <v>#N/A</v>
          </cell>
          <cell r="H292" t="e">
            <v>#N/A</v>
          </cell>
          <cell r="I292">
            <v>288</v>
          </cell>
          <cell r="J292">
            <v>1</v>
          </cell>
        </row>
        <row r="293">
          <cell r="E293" t="e">
            <v>#N/A</v>
          </cell>
          <cell r="F293" t="e">
            <v>#N/A</v>
          </cell>
          <cell r="G293" t="e">
            <v>#N/A</v>
          </cell>
          <cell r="H293" t="e">
            <v>#N/A</v>
          </cell>
          <cell r="I293">
            <v>289</v>
          </cell>
          <cell r="J293">
            <v>1</v>
          </cell>
        </row>
        <row r="294">
          <cell r="E294" t="e">
            <v>#N/A</v>
          </cell>
          <cell r="F294" t="e">
            <v>#N/A</v>
          </cell>
          <cell r="G294" t="e">
            <v>#N/A</v>
          </cell>
          <cell r="H294" t="e">
            <v>#N/A</v>
          </cell>
          <cell r="I294">
            <v>290</v>
          </cell>
          <cell r="J294">
            <v>1</v>
          </cell>
        </row>
        <row r="295">
          <cell r="E295" t="e">
            <v>#N/A</v>
          </cell>
          <cell r="F295" t="e">
            <v>#N/A</v>
          </cell>
          <cell r="G295" t="e">
            <v>#N/A</v>
          </cell>
          <cell r="H295" t="e">
            <v>#N/A</v>
          </cell>
          <cell r="I295">
            <v>291</v>
          </cell>
          <cell r="J295">
            <v>1</v>
          </cell>
        </row>
        <row r="296">
          <cell r="E296" t="e">
            <v>#N/A</v>
          </cell>
          <cell r="F296" t="e">
            <v>#N/A</v>
          </cell>
          <cell r="G296" t="e">
            <v>#N/A</v>
          </cell>
          <cell r="H296" t="e">
            <v>#N/A</v>
          </cell>
          <cell r="I296">
            <v>292</v>
          </cell>
          <cell r="J296">
            <v>1</v>
          </cell>
        </row>
        <row r="297">
          <cell r="E297" t="e">
            <v>#N/A</v>
          </cell>
          <cell r="F297" t="e">
            <v>#N/A</v>
          </cell>
          <cell r="G297" t="e">
            <v>#N/A</v>
          </cell>
          <cell r="H297" t="e">
            <v>#N/A</v>
          </cell>
          <cell r="I297">
            <v>293</v>
          </cell>
          <cell r="J297">
            <v>1</v>
          </cell>
        </row>
        <row r="298">
          <cell r="E298" t="e">
            <v>#N/A</v>
          </cell>
          <cell r="F298" t="e">
            <v>#N/A</v>
          </cell>
          <cell r="G298" t="e">
            <v>#N/A</v>
          </cell>
          <cell r="H298" t="e">
            <v>#N/A</v>
          </cell>
          <cell r="I298">
            <v>294</v>
          </cell>
          <cell r="J298">
            <v>1</v>
          </cell>
        </row>
        <row r="299">
          <cell r="E299" t="e">
            <v>#N/A</v>
          </cell>
          <cell r="F299" t="e">
            <v>#N/A</v>
          </cell>
          <cell r="G299" t="e">
            <v>#N/A</v>
          </cell>
          <cell r="H299" t="e">
            <v>#N/A</v>
          </cell>
          <cell r="I299">
            <v>295</v>
          </cell>
          <cell r="J299">
            <v>1</v>
          </cell>
        </row>
        <row r="300">
          <cell r="E300" t="e">
            <v>#N/A</v>
          </cell>
          <cell r="F300" t="e">
            <v>#N/A</v>
          </cell>
          <cell r="G300" t="e">
            <v>#N/A</v>
          </cell>
          <cell r="H300" t="e">
            <v>#N/A</v>
          </cell>
          <cell r="I300">
            <v>296</v>
          </cell>
          <cell r="J300">
            <v>1</v>
          </cell>
        </row>
        <row r="301">
          <cell r="E301" t="e">
            <v>#N/A</v>
          </cell>
          <cell r="F301" t="e">
            <v>#N/A</v>
          </cell>
          <cell r="G301" t="e">
            <v>#N/A</v>
          </cell>
          <cell r="H301" t="e">
            <v>#N/A</v>
          </cell>
          <cell r="I301">
            <v>297</v>
          </cell>
          <cell r="J301">
            <v>1</v>
          </cell>
        </row>
        <row r="302">
          <cell r="E302" t="e">
            <v>#N/A</v>
          </cell>
          <cell r="F302" t="e">
            <v>#N/A</v>
          </cell>
          <cell r="G302" t="e">
            <v>#N/A</v>
          </cell>
          <cell r="H302" t="e">
            <v>#N/A</v>
          </cell>
          <cell r="I302">
            <v>298</v>
          </cell>
          <cell r="J302">
            <v>1</v>
          </cell>
        </row>
        <row r="303">
          <cell r="E303" t="e">
            <v>#N/A</v>
          </cell>
          <cell r="F303" t="e">
            <v>#N/A</v>
          </cell>
          <cell r="G303" t="e">
            <v>#N/A</v>
          </cell>
          <cell r="H303" t="e">
            <v>#N/A</v>
          </cell>
          <cell r="I303">
            <v>299</v>
          </cell>
          <cell r="J303">
            <v>1</v>
          </cell>
        </row>
        <row r="304">
          <cell r="E304" t="e">
            <v>#N/A</v>
          </cell>
          <cell r="F304" t="e">
            <v>#N/A</v>
          </cell>
          <cell r="G304" t="e">
            <v>#N/A</v>
          </cell>
          <cell r="H304" t="e">
            <v>#N/A</v>
          </cell>
          <cell r="I304">
            <v>300</v>
          </cell>
          <cell r="J304">
            <v>1</v>
          </cell>
        </row>
        <row r="305">
          <cell r="E305" t="e">
            <v>#N/A</v>
          </cell>
          <cell r="F305" t="e">
            <v>#N/A</v>
          </cell>
          <cell r="G305" t="e">
            <v>#N/A</v>
          </cell>
          <cell r="H305" t="e">
            <v>#N/A</v>
          </cell>
          <cell r="I305">
            <v>301</v>
          </cell>
          <cell r="J305">
            <v>1</v>
          </cell>
        </row>
        <row r="306">
          <cell r="E306" t="e">
            <v>#N/A</v>
          </cell>
          <cell r="F306" t="e">
            <v>#N/A</v>
          </cell>
          <cell r="G306" t="e">
            <v>#N/A</v>
          </cell>
          <cell r="H306" t="e">
            <v>#N/A</v>
          </cell>
          <cell r="I306">
            <v>302</v>
          </cell>
          <cell r="J306">
            <v>1</v>
          </cell>
        </row>
        <row r="307">
          <cell r="E307" t="e">
            <v>#N/A</v>
          </cell>
          <cell r="F307" t="e">
            <v>#N/A</v>
          </cell>
          <cell r="G307" t="e">
            <v>#N/A</v>
          </cell>
          <cell r="H307" t="e">
            <v>#N/A</v>
          </cell>
          <cell r="I307">
            <v>303</v>
          </cell>
          <cell r="J307">
            <v>1</v>
          </cell>
        </row>
        <row r="308">
          <cell r="E308" t="e">
            <v>#N/A</v>
          </cell>
          <cell r="F308" t="e">
            <v>#N/A</v>
          </cell>
          <cell r="G308" t="e">
            <v>#N/A</v>
          </cell>
          <cell r="H308" t="e">
            <v>#N/A</v>
          </cell>
          <cell r="I308">
            <v>304</v>
          </cell>
          <cell r="J308">
            <v>1</v>
          </cell>
        </row>
        <row r="309">
          <cell r="E309" t="e">
            <v>#N/A</v>
          </cell>
          <cell r="F309" t="e">
            <v>#N/A</v>
          </cell>
          <cell r="G309" t="e">
            <v>#N/A</v>
          </cell>
          <cell r="H309" t="e">
            <v>#N/A</v>
          </cell>
          <cell r="I309">
            <v>305</v>
          </cell>
          <cell r="J309">
            <v>1</v>
          </cell>
        </row>
        <row r="310">
          <cell r="E310" t="e">
            <v>#N/A</v>
          </cell>
          <cell r="F310" t="e">
            <v>#N/A</v>
          </cell>
          <cell r="G310" t="e">
            <v>#N/A</v>
          </cell>
          <cell r="H310" t="e">
            <v>#N/A</v>
          </cell>
          <cell r="I310">
            <v>306</v>
          </cell>
          <cell r="J310">
            <v>1</v>
          </cell>
        </row>
        <row r="311">
          <cell r="E311" t="e">
            <v>#N/A</v>
          </cell>
          <cell r="F311" t="e">
            <v>#N/A</v>
          </cell>
          <cell r="G311" t="e">
            <v>#N/A</v>
          </cell>
          <cell r="H311" t="e">
            <v>#N/A</v>
          </cell>
          <cell r="I311">
            <v>307</v>
          </cell>
          <cell r="J311">
            <v>1</v>
          </cell>
        </row>
        <row r="312">
          <cell r="E312" t="e">
            <v>#N/A</v>
          </cell>
          <cell r="F312" t="e">
            <v>#N/A</v>
          </cell>
          <cell r="G312" t="e">
            <v>#N/A</v>
          </cell>
          <cell r="H312" t="e">
            <v>#N/A</v>
          </cell>
          <cell r="I312">
            <v>308</v>
          </cell>
          <cell r="J312">
            <v>1</v>
          </cell>
        </row>
        <row r="313">
          <cell r="E313" t="e">
            <v>#N/A</v>
          </cell>
          <cell r="F313" t="e">
            <v>#N/A</v>
          </cell>
          <cell r="G313" t="e">
            <v>#N/A</v>
          </cell>
          <cell r="H313" t="e">
            <v>#N/A</v>
          </cell>
          <cell r="I313">
            <v>309</v>
          </cell>
          <cell r="J313">
            <v>1</v>
          </cell>
        </row>
        <row r="314">
          <cell r="E314" t="e">
            <v>#N/A</v>
          </cell>
          <cell r="F314" t="e">
            <v>#N/A</v>
          </cell>
          <cell r="G314" t="e">
            <v>#N/A</v>
          </cell>
          <cell r="H314" t="e">
            <v>#N/A</v>
          </cell>
          <cell r="I314">
            <v>310</v>
          </cell>
          <cell r="J314">
            <v>1</v>
          </cell>
        </row>
        <row r="315">
          <cell r="E315" t="e">
            <v>#N/A</v>
          </cell>
          <cell r="F315" t="e">
            <v>#N/A</v>
          </cell>
          <cell r="G315" t="e">
            <v>#N/A</v>
          </cell>
          <cell r="H315" t="e">
            <v>#N/A</v>
          </cell>
          <cell r="I315">
            <v>311</v>
          </cell>
          <cell r="J315">
            <v>1</v>
          </cell>
        </row>
        <row r="316">
          <cell r="E316" t="e">
            <v>#N/A</v>
          </cell>
          <cell r="F316" t="e">
            <v>#N/A</v>
          </cell>
          <cell r="G316" t="e">
            <v>#N/A</v>
          </cell>
          <cell r="H316" t="e">
            <v>#N/A</v>
          </cell>
          <cell r="I316">
            <v>312</v>
          </cell>
          <cell r="J316">
            <v>1</v>
          </cell>
        </row>
        <row r="317">
          <cell r="E317" t="e">
            <v>#N/A</v>
          </cell>
          <cell r="F317" t="e">
            <v>#N/A</v>
          </cell>
          <cell r="G317" t="e">
            <v>#N/A</v>
          </cell>
          <cell r="H317" t="e">
            <v>#N/A</v>
          </cell>
          <cell r="I317">
            <v>313</v>
          </cell>
          <cell r="J317">
            <v>1</v>
          </cell>
        </row>
        <row r="318">
          <cell r="E318" t="e">
            <v>#N/A</v>
          </cell>
          <cell r="F318" t="e">
            <v>#N/A</v>
          </cell>
          <cell r="G318" t="e">
            <v>#N/A</v>
          </cell>
          <cell r="H318" t="e">
            <v>#N/A</v>
          </cell>
          <cell r="I318">
            <v>314</v>
          </cell>
          <cell r="J318">
            <v>1</v>
          </cell>
        </row>
        <row r="319">
          <cell r="E319" t="e">
            <v>#N/A</v>
          </cell>
          <cell r="F319" t="e">
            <v>#N/A</v>
          </cell>
          <cell r="G319" t="e">
            <v>#N/A</v>
          </cell>
          <cell r="H319" t="e">
            <v>#N/A</v>
          </cell>
          <cell r="I319">
            <v>315</v>
          </cell>
          <cell r="J319">
            <v>1</v>
          </cell>
        </row>
        <row r="320">
          <cell r="E320" t="e">
            <v>#N/A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316</v>
          </cell>
          <cell r="J320">
            <v>1</v>
          </cell>
        </row>
        <row r="321">
          <cell r="E321" t="e">
            <v>#N/A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317</v>
          </cell>
          <cell r="J321">
            <v>1</v>
          </cell>
        </row>
        <row r="322">
          <cell r="E322" t="e">
            <v>#N/A</v>
          </cell>
          <cell r="F322" t="e">
            <v>#N/A</v>
          </cell>
          <cell r="G322" t="e">
            <v>#N/A</v>
          </cell>
          <cell r="H322" t="e">
            <v>#N/A</v>
          </cell>
          <cell r="I322">
            <v>318</v>
          </cell>
          <cell r="J322">
            <v>1</v>
          </cell>
        </row>
        <row r="323">
          <cell r="E323" t="e">
            <v>#N/A</v>
          </cell>
          <cell r="F323" t="e">
            <v>#N/A</v>
          </cell>
          <cell r="G323" t="e">
            <v>#N/A</v>
          </cell>
          <cell r="H323" t="e">
            <v>#N/A</v>
          </cell>
          <cell r="I323">
            <v>319</v>
          </cell>
          <cell r="J323">
            <v>1</v>
          </cell>
        </row>
        <row r="324">
          <cell r="E324" t="e">
            <v>#N/A</v>
          </cell>
          <cell r="F324" t="e">
            <v>#N/A</v>
          </cell>
          <cell r="G324" t="e">
            <v>#N/A</v>
          </cell>
          <cell r="H324" t="e">
            <v>#N/A</v>
          </cell>
          <cell r="I324">
            <v>320</v>
          </cell>
          <cell r="J324">
            <v>1</v>
          </cell>
        </row>
        <row r="325">
          <cell r="E325" t="e">
            <v>#N/A</v>
          </cell>
          <cell r="F325" t="e">
            <v>#N/A</v>
          </cell>
          <cell r="G325" t="e">
            <v>#N/A</v>
          </cell>
          <cell r="H325" t="e">
            <v>#N/A</v>
          </cell>
          <cell r="I325">
            <v>321</v>
          </cell>
          <cell r="J325">
            <v>1</v>
          </cell>
        </row>
        <row r="326">
          <cell r="E326" t="e">
            <v>#N/A</v>
          </cell>
          <cell r="F326" t="e">
            <v>#N/A</v>
          </cell>
          <cell r="G326" t="e">
            <v>#N/A</v>
          </cell>
          <cell r="H326" t="e">
            <v>#N/A</v>
          </cell>
          <cell r="I326">
            <v>322</v>
          </cell>
          <cell r="J326">
            <v>1</v>
          </cell>
        </row>
        <row r="327">
          <cell r="E327" t="e">
            <v>#N/A</v>
          </cell>
          <cell r="F327" t="e">
            <v>#N/A</v>
          </cell>
          <cell r="G327" t="e">
            <v>#N/A</v>
          </cell>
          <cell r="H327" t="e">
            <v>#N/A</v>
          </cell>
          <cell r="I327">
            <v>323</v>
          </cell>
          <cell r="J327">
            <v>1</v>
          </cell>
        </row>
        <row r="328">
          <cell r="E328" t="e">
            <v>#N/A</v>
          </cell>
          <cell r="F328" t="e">
            <v>#N/A</v>
          </cell>
          <cell r="G328" t="e">
            <v>#N/A</v>
          </cell>
          <cell r="H328" t="e">
            <v>#N/A</v>
          </cell>
          <cell r="I328">
            <v>324</v>
          </cell>
          <cell r="J328">
            <v>1</v>
          </cell>
        </row>
        <row r="329">
          <cell r="E329" t="e">
            <v>#N/A</v>
          </cell>
          <cell r="F329" t="e">
            <v>#N/A</v>
          </cell>
          <cell r="G329" t="e">
            <v>#N/A</v>
          </cell>
          <cell r="H329" t="e">
            <v>#N/A</v>
          </cell>
          <cell r="I329">
            <v>325</v>
          </cell>
          <cell r="J329">
            <v>1</v>
          </cell>
        </row>
        <row r="330">
          <cell r="E330" t="e">
            <v>#N/A</v>
          </cell>
          <cell r="F330" t="e">
            <v>#N/A</v>
          </cell>
          <cell r="G330" t="e">
            <v>#N/A</v>
          </cell>
          <cell r="H330" t="e">
            <v>#N/A</v>
          </cell>
          <cell r="I330">
            <v>326</v>
          </cell>
          <cell r="J330">
            <v>1</v>
          </cell>
        </row>
        <row r="331">
          <cell r="E331" t="e">
            <v>#N/A</v>
          </cell>
          <cell r="F331" t="e">
            <v>#N/A</v>
          </cell>
          <cell r="G331" t="e">
            <v>#N/A</v>
          </cell>
          <cell r="H331" t="e">
            <v>#N/A</v>
          </cell>
          <cell r="I331">
            <v>327</v>
          </cell>
          <cell r="J331">
            <v>1</v>
          </cell>
        </row>
        <row r="332">
          <cell r="E332" t="e">
            <v>#N/A</v>
          </cell>
          <cell r="F332" t="e">
            <v>#N/A</v>
          </cell>
          <cell r="G332" t="e">
            <v>#N/A</v>
          </cell>
          <cell r="H332" t="e">
            <v>#N/A</v>
          </cell>
          <cell r="I332">
            <v>328</v>
          </cell>
          <cell r="J332">
            <v>1</v>
          </cell>
        </row>
        <row r="333">
          <cell r="E333" t="e">
            <v>#N/A</v>
          </cell>
          <cell r="F333" t="e">
            <v>#N/A</v>
          </cell>
          <cell r="G333" t="e">
            <v>#N/A</v>
          </cell>
          <cell r="H333" t="e">
            <v>#N/A</v>
          </cell>
          <cell r="I333">
            <v>329</v>
          </cell>
          <cell r="J333">
            <v>1</v>
          </cell>
        </row>
        <row r="334">
          <cell r="E334" t="e">
            <v>#N/A</v>
          </cell>
          <cell r="F334" t="e">
            <v>#N/A</v>
          </cell>
          <cell r="G334" t="e">
            <v>#N/A</v>
          </cell>
          <cell r="H334" t="e">
            <v>#N/A</v>
          </cell>
          <cell r="I334">
            <v>330</v>
          </cell>
          <cell r="J334">
            <v>1</v>
          </cell>
        </row>
        <row r="335">
          <cell r="E335" t="e">
            <v>#N/A</v>
          </cell>
          <cell r="F335" t="e">
            <v>#N/A</v>
          </cell>
          <cell r="G335" t="e">
            <v>#N/A</v>
          </cell>
          <cell r="H335" t="e">
            <v>#N/A</v>
          </cell>
          <cell r="I335">
            <v>331</v>
          </cell>
          <cell r="J335">
            <v>1</v>
          </cell>
        </row>
        <row r="336">
          <cell r="E336" t="e">
            <v>#N/A</v>
          </cell>
          <cell r="F336" t="e">
            <v>#N/A</v>
          </cell>
          <cell r="G336" t="e">
            <v>#N/A</v>
          </cell>
          <cell r="H336" t="e">
            <v>#N/A</v>
          </cell>
          <cell r="I336">
            <v>332</v>
          </cell>
          <cell r="J336">
            <v>1</v>
          </cell>
        </row>
        <row r="337">
          <cell r="E337" t="e">
            <v>#N/A</v>
          </cell>
          <cell r="F337" t="e">
            <v>#N/A</v>
          </cell>
          <cell r="G337" t="e">
            <v>#N/A</v>
          </cell>
          <cell r="H337" t="e">
            <v>#N/A</v>
          </cell>
          <cell r="I337">
            <v>333</v>
          </cell>
          <cell r="J337">
            <v>1</v>
          </cell>
        </row>
        <row r="338">
          <cell r="E338" t="e">
            <v>#N/A</v>
          </cell>
          <cell r="F338" t="e">
            <v>#N/A</v>
          </cell>
          <cell r="G338" t="e">
            <v>#N/A</v>
          </cell>
          <cell r="H338" t="e">
            <v>#N/A</v>
          </cell>
          <cell r="I338">
            <v>334</v>
          </cell>
          <cell r="J338">
            <v>1</v>
          </cell>
        </row>
        <row r="339">
          <cell r="E339" t="e">
            <v>#N/A</v>
          </cell>
          <cell r="F339" t="e">
            <v>#N/A</v>
          </cell>
          <cell r="G339" t="e">
            <v>#N/A</v>
          </cell>
          <cell r="H339" t="e">
            <v>#N/A</v>
          </cell>
          <cell r="I339">
            <v>335</v>
          </cell>
          <cell r="J339">
            <v>1</v>
          </cell>
        </row>
        <row r="340">
          <cell r="E340" t="e">
            <v>#N/A</v>
          </cell>
          <cell r="F340" t="e">
            <v>#N/A</v>
          </cell>
          <cell r="G340" t="e">
            <v>#N/A</v>
          </cell>
          <cell r="H340" t="e">
            <v>#N/A</v>
          </cell>
          <cell r="I340">
            <v>336</v>
          </cell>
          <cell r="J340">
            <v>1</v>
          </cell>
        </row>
        <row r="341">
          <cell r="E341" t="e">
            <v>#N/A</v>
          </cell>
          <cell r="F341" t="e">
            <v>#N/A</v>
          </cell>
          <cell r="G341" t="e">
            <v>#N/A</v>
          </cell>
          <cell r="H341" t="e">
            <v>#N/A</v>
          </cell>
          <cell r="I341">
            <v>337</v>
          </cell>
          <cell r="J341">
            <v>1</v>
          </cell>
        </row>
        <row r="342">
          <cell r="E342" t="e">
            <v>#N/A</v>
          </cell>
          <cell r="F342" t="e">
            <v>#N/A</v>
          </cell>
          <cell r="G342" t="e">
            <v>#N/A</v>
          </cell>
          <cell r="H342" t="e">
            <v>#N/A</v>
          </cell>
          <cell r="I342">
            <v>338</v>
          </cell>
          <cell r="J342">
            <v>1</v>
          </cell>
        </row>
        <row r="343">
          <cell r="E343" t="e">
            <v>#N/A</v>
          </cell>
          <cell r="F343" t="e">
            <v>#N/A</v>
          </cell>
          <cell r="G343" t="e">
            <v>#N/A</v>
          </cell>
          <cell r="H343" t="e">
            <v>#N/A</v>
          </cell>
          <cell r="I343">
            <v>339</v>
          </cell>
          <cell r="J343">
            <v>1</v>
          </cell>
        </row>
        <row r="344">
          <cell r="E344" t="e">
            <v>#N/A</v>
          </cell>
          <cell r="F344" t="e">
            <v>#N/A</v>
          </cell>
          <cell r="G344" t="e">
            <v>#N/A</v>
          </cell>
          <cell r="H344" t="e">
            <v>#N/A</v>
          </cell>
          <cell r="I344">
            <v>340</v>
          </cell>
          <cell r="J344">
            <v>1</v>
          </cell>
        </row>
        <row r="345">
          <cell r="E345" t="e">
            <v>#N/A</v>
          </cell>
          <cell r="F345" t="e">
            <v>#N/A</v>
          </cell>
          <cell r="G345" t="e">
            <v>#N/A</v>
          </cell>
          <cell r="H345" t="e">
            <v>#N/A</v>
          </cell>
          <cell r="I345">
            <v>341</v>
          </cell>
          <cell r="J345">
            <v>1</v>
          </cell>
        </row>
        <row r="346">
          <cell r="E346" t="e">
            <v>#N/A</v>
          </cell>
          <cell r="F346" t="e">
            <v>#N/A</v>
          </cell>
          <cell r="G346" t="e">
            <v>#N/A</v>
          </cell>
          <cell r="H346" t="e">
            <v>#N/A</v>
          </cell>
          <cell r="I346">
            <v>342</v>
          </cell>
          <cell r="J346">
            <v>1</v>
          </cell>
        </row>
        <row r="347">
          <cell r="E347" t="e">
            <v>#N/A</v>
          </cell>
          <cell r="F347" t="e">
            <v>#N/A</v>
          </cell>
          <cell r="G347" t="e">
            <v>#N/A</v>
          </cell>
          <cell r="H347" t="e">
            <v>#N/A</v>
          </cell>
          <cell r="I347">
            <v>343</v>
          </cell>
          <cell r="J347">
            <v>1</v>
          </cell>
        </row>
        <row r="348">
          <cell r="E348" t="e">
            <v>#N/A</v>
          </cell>
          <cell r="F348" t="e">
            <v>#N/A</v>
          </cell>
          <cell r="G348" t="e">
            <v>#N/A</v>
          </cell>
          <cell r="H348" t="e">
            <v>#N/A</v>
          </cell>
          <cell r="I348">
            <v>344</v>
          </cell>
          <cell r="J348">
            <v>1</v>
          </cell>
        </row>
        <row r="349">
          <cell r="E349" t="e">
            <v>#N/A</v>
          </cell>
          <cell r="F349" t="e">
            <v>#N/A</v>
          </cell>
          <cell r="G349" t="e">
            <v>#N/A</v>
          </cell>
          <cell r="H349" t="e">
            <v>#N/A</v>
          </cell>
          <cell r="I349">
            <v>345</v>
          </cell>
          <cell r="J349">
            <v>1</v>
          </cell>
        </row>
        <row r="350">
          <cell r="E350" t="e">
            <v>#N/A</v>
          </cell>
          <cell r="F350" t="e">
            <v>#N/A</v>
          </cell>
          <cell r="G350" t="e">
            <v>#N/A</v>
          </cell>
          <cell r="H350" t="e">
            <v>#N/A</v>
          </cell>
          <cell r="I350">
            <v>346</v>
          </cell>
          <cell r="J350">
            <v>1</v>
          </cell>
        </row>
        <row r="351">
          <cell r="E351" t="e">
            <v>#N/A</v>
          </cell>
          <cell r="F351" t="e">
            <v>#N/A</v>
          </cell>
          <cell r="G351" t="e">
            <v>#N/A</v>
          </cell>
          <cell r="H351" t="e">
            <v>#N/A</v>
          </cell>
          <cell r="I351">
            <v>347</v>
          </cell>
          <cell r="J351">
            <v>1</v>
          </cell>
        </row>
        <row r="352">
          <cell r="E352" t="e">
            <v>#N/A</v>
          </cell>
          <cell r="F352" t="e">
            <v>#N/A</v>
          </cell>
          <cell r="G352" t="e">
            <v>#N/A</v>
          </cell>
          <cell r="H352" t="e">
            <v>#N/A</v>
          </cell>
          <cell r="I352">
            <v>348</v>
          </cell>
          <cell r="J352">
            <v>1</v>
          </cell>
        </row>
        <row r="353">
          <cell r="E353" t="e">
            <v>#N/A</v>
          </cell>
          <cell r="F353" t="e">
            <v>#N/A</v>
          </cell>
          <cell r="G353" t="e">
            <v>#N/A</v>
          </cell>
          <cell r="H353" t="e">
            <v>#N/A</v>
          </cell>
          <cell r="I353">
            <v>349</v>
          </cell>
          <cell r="J353">
            <v>1</v>
          </cell>
        </row>
        <row r="354">
          <cell r="E354" t="e">
            <v>#N/A</v>
          </cell>
          <cell r="F354" t="e">
            <v>#N/A</v>
          </cell>
          <cell r="G354" t="e">
            <v>#N/A</v>
          </cell>
          <cell r="H354" t="e">
            <v>#N/A</v>
          </cell>
          <cell r="I354">
            <v>350</v>
          </cell>
          <cell r="J354">
            <v>1</v>
          </cell>
        </row>
        <row r="355">
          <cell r="E355" t="e">
            <v>#N/A</v>
          </cell>
          <cell r="F355" t="e">
            <v>#N/A</v>
          </cell>
          <cell r="G355" t="e">
            <v>#N/A</v>
          </cell>
          <cell r="H355" t="e">
            <v>#N/A</v>
          </cell>
          <cell r="I355">
            <v>351</v>
          </cell>
          <cell r="J355">
            <v>1</v>
          </cell>
        </row>
        <row r="356">
          <cell r="E356" t="e">
            <v>#N/A</v>
          </cell>
          <cell r="F356" t="e">
            <v>#N/A</v>
          </cell>
          <cell r="G356" t="e">
            <v>#N/A</v>
          </cell>
          <cell r="H356" t="e">
            <v>#N/A</v>
          </cell>
          <cell r="I356">
            <v>352</v>
          </cell>
          <cell r="J356">
            <v>1</v>
          </cell>
        </row>
        <row r="357">
          <cell r="E357" t="e">
            <v>#N/A</v>
          </cell>
          <cell r="F357" t="e">
            <v>#N/A</v>
          </cell>
          <cell r="G357" t="e">
            <v>#N/A</v>
          </cell>
          <cell r="H357" t="e">
            <v>#N/A</v>
          </cell>
          <cell r="I357">
            <v>353</v>
          </cell>
          <cell r="J357">
            <v>1</v>
          </cell>
        </row>
        <row r="358">
          <cell r="E358" t="e">
            <v>#N/A</v>
          </cell>
          <cell r="F358" t="e">
            <v>#N/A</v>
          </cell>
          <cell r="G358" t="e">
            <v>#N/A</v>
          </cell>
          <cell r="H358" t="e">
            <v>#N/A</v>
          </cell>
          <cell r="I358">
            <v>354</v>
          </cell>
          <cell r="J358">
            <v>1</v>
          </cell>
        </row>
        <row r="359">
          <cell r="E359" t="e">
            <v>#N/A</v>
          </cell>
          <cell r="F359" t="e">
            <v>#N/A</v>
          </cell>
          <cell r="G359" t="e">
            <v>#N/A</v>
          </cell>
          <cell r="H359" t="e">
            <v>#N/A</v>
          </cell>
          <cell r="I359">
            <v>355</v>
          </cell>
          <cell r="J359">
            <v>1</v>
          </cell>
        </row>
        <row r="360">
          <cell r="E360" t="e">
            <v>#N/A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356</v>
          </cell>
          <cell r="J360">
            <v>1</v>
          </cell>
        </row>
        <row r="361">
          <cell r="E361" t="e">
            <v>#N/A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357</v>
          </cell>
          <cell r="J361">
            <v>1</v>
          </cell>
        </row>
        <row r="362">
          <cell r="E362" t="e">
            <v>#N/A</v>
          </cell>
          <cell r="F362" t="e">
            <v>#N/A</v>
          </cell>
          <cell r="G362" t="e">
            <v>#N/A</v>
          </cell>
          <cell r="H362" t="e">
            <v>#N/A</v>
          </cell>
          <cell r="I362">
            <v>358</v>
          </cell>
          <cell r="J362">
            <v>1</v>
          </cell>
        </row>
        <row r="363">
          <cell r="E363" t="e">
            <v>#N/A</v>
          </cell>
          <cell r="F363" t="e">
            <v>#N/A</v>
          </cell>
          <cell r="G363" t="e">
            <v>#N/A</v>
          </cell>
          <cell r="H363" t="e">
            <v>#N/A</v>
          </cell>
          <cell r="I363">
            <v>359</v>
          </cell>
          <cell r="J363">
            <v>1</v>
          </cell>
        </row>
        <row r="364">
          <cell r="E364" t="e">
            <v>#N/A</v>
          </cell>
          <cell r="F364" t="e">
            <v>#N/A</v>
          </cell>
          <cell r="G364" t="e">
            <v>#N/A</v>
          </cell>
          <cell r="H364" t="e">
            <v>#N/A</v>
          </cell>
          <cell r="I364">
            <v>360</v>
          </cell>
          <cell r="J364">
            <v>1</v>
          </cell>
        </row>
        <row r="365">
          <cell r="E365" t="e">
            <v>#N/A</v>
          </cell>
          <cell r="F365" t="e">
            <v>#N/A</v>
          </cell>
          <cell r="G365" t="e">
            <v>#N/A</v>
          </cell>
          <cell r="H365" t="e">
            <v>#N/A</v>
          </cell>
          <cell r="I365">
            <v>361</v>
          </cell>
          <cell r="J365">
            <v>1</v>
          </cell>
        </row>
        <row r="366">
          <cell r="E366" t="e">
            <v>#N/A</v>
          </cell>
          <cell r="F366" t="e">
            <v>#N/A</v>
          </cell>
          <cell r="G366" t="e">
            <v>#N/A</v>
          </cell>
          <cell r="H366" t="e">
            <v>#N/A</v>
          </cell>
          <cell r="I366">
            <v>362</v>
          </cell>
          <cell r="J366">
            <v>1</v>
          </cell>
        </row>
        <row r="367">
          <cell r="E367" t="e">
            <v>#N/A</v>
          </cell>
          <cell r="F367" t="e">
            <v>#N/A</v>
          </cell>
          <cell r="G367" t="e">
            <v>#N/A</v>
          </cell>
          <cell r="H367" t="e">
            <v>#N/A</v>
          </cell>
          <cell r="I367">
            <v>363</v>
          </cell>
          <cell r="J367">
            <v>1</v>
          </cell>
        </row>
        <row r="368">
          <cell r="E368" t="e">
            <v>#N/A</v>
          </cell>
          <cell r="F368" t="e">
            <v>#N/A</v>
          </cell>
          <cell r="G368" t="e">
            <v>#N/A</v>
          </cell>
          <cell r="H368" t="e">
            <v>#N/A</v>
          </cell>
          <cell r="I368">
            <v>364</v>
          </cell>
          <cell r="J368">
            <v>1</v>
          </cell>
        </row>
        <row r="369">
          <cell r="E369" t="e">
            <v>#N/A</v>
          </cell>
          <cell r="F369" t="e">
            <v>#N/A</v>
          </cell>
          <cell r="G369" t="e">
            <v>#N/A</v>
          </cell>
          <cell r="H369" t="e">
            <v>#N/A</v>
          </cell>
          <cell r="I369">
            <v>365</v>
          </cell>
          <cell r="J369">
            <v>1</v>
          </cell>
        </row>
        <row r="370">
          <cell r="E370" t="e">
            <v>#N/A</v>
          </cell>
          <cell r="F370" t="e">
            <v>#N/A</v>
          </cell>
          <cell r="G370" t="e">
            <v>#N/A</v>
          </cell>
          <cell r="H370" t="e">
            <v>#N/A</v>
          </cell>
          <cell r="I370">
            <v>366</v>
          </cell>
          <cell r="J370">
            <v>1</v>
          </cell>
        </row>
        <row r="371">
          <cell r="E371" t="e">
            <v>#N/A</v>
          </cell>
          <cell r="F371" t="e">
            <v>#N/A</v>
          </cell>
          <cell r="G371" t="e">
            <v>#N/A</v>
          </cell>
          <cell r="H371" t="e">
            <v>#N/A</v>
          </cell>
          <cell r="I371">
            <v>367</v>
          </cell>
          <cell r="J371">
            <v>1</v>
          </cell>
        </row>
        <row r="372">
          <cell r="E372" t="e">
            <v>#N/A</v>
          </cell>
          <cell r="F372" t="e">
            <v>#N/A</v>
          </cell>
          <cell r="G372" t="e">
            <v>#N/A</v>
          </cell>
          <cell r="H372" t="e">
            <v>#N/A</v>
          </cell>
          <cell r="I372">
            <v>368</v>
          </cell>
          <cell r="J372">
            <v>1</v>
          </cell>
        </row>
        <row r="373">
          <cell r="E373" t="e">
            <v>#N/A</v>
          </cell>
          <cell r="F373" t="e">
            <v>#N/A</v>
          </cell>
          <cell r="G373" t="e">
            <v>#N/A</v>
          </cell>
          <cell r="H373" t="e">
            <v>#N/A</v>
          </cell>
          <cell r="I373">
            <v>369</v>
          </cell>
          <cell r="J373">
            <v>1</v>
          </cell>
        </row>
        <row r="374">
          <cell r="E374" t="e">
            <v>#N/A</v>
          </cell>
          <cell r="F374" t="e">
            <v>#N/A</v>
          </cell>
          <cell r="G374" t="e">
            <v>#N/A</v>
          </cell>
          <cell r="H374" t="e">
            <v>#N/A</v>
          </cell>
          <cell r="I374">
            <v>370</v>
          </cell>
          <cell r="J374">
            <v>1</v>
          </cell>
        </row>
        <row r="375">
          <cell r="E375" t="e">
            <v>#N/A</v>
          </cell>
          <cell r="F375" t="e">
            <v>#N/A</v>
          </cell>
          <cell r="G375" t="e">
            <v>#N/A</v>
          </cell>
          <cell r="H375" t="e">
            <v>#N/A</v>
          </cell>
          <cell r="I375">
            <v>371</v>
          </cell>
          <cell r="J375">
            <v>1</v>
          </cell>
        </row>
        <row r="376">
          <cell r="E376" t="e">
            <v>#N/A</v>
          </cell>
          <cell r="F376" t="e">
            <v>#N/A</v>
          </cell>
          <cell r="G376" t="e">
            <v>#N/A</v>
          </cell>
          <cell r="H376" t="e">
            <v>#N/A</v>
          </cell>
          <cell r="I376">
            <v>372</v>
          </cell>
          <cell r="J376">
            <v>1</v>
          </cell>
        </row>
        <row r="377">
          <cell r="E377" t="e">
            <v>#N/A</v>
          </cell>
          <cell r="F377" t="e">
            <v>#N/A</v>
          </cell>
          <cell r="G377" t="e">
            <v>#N/A</v>
          </cell>
          <cell r="H377" t="e">
            <v>#N/A</v>
          </cell>
          <cell r="I377">
            <v>373</v>
          </cell>
          <cell r="J377">
            <v>1</v>
          </cell>
        </row>
        <row r="378">
          <cell r="E378" t="e">
            <v>#N/A</v>
          </cell>
          <cell r="F378" t="e">
            <v>#N/A</v>
          </cell>
          <cell r="G378" t="e">
            <v>#N/A</v>
          </cell>
          <cell r="H378" t="e">
            <v>#N/A</v>
          </cell>
          <cell r="I378">
            <v>374</v>
          </cell>
          <cell r="J378">
            <v>1</v>
          </cell>
        </row>
        <row r="379">
          <cell r="E379" t="e">
            <v>#N/A</v>
          </cell>
          <cell r="F379" t="e">
            <v>#N/A</v>
          </cell>
          <cell r="G379" t="e">
            <v>#N/A</v>
          </cell>
          <cell r="H379" t="e">
            <v>#N/A</v>
          </cell>
          <cell r="I379">
            <v>375</v>
          </cell>
          <cell r="J379">
            <v>1</v>
          </cell>
        </row>
        <row r="380">
          <cell r="E380" t="e">
            <v>#N/A</v>
          </cell>
          <cell r="F380" t="e">
            <v>#N/A</v>
          </cell>
          <cell r="G380" t="e">
            <v>#N/A</v>
          </cell>
          <cell r="H380" t="e">
            <v>#N/A</v>
          </cell>
          <cell r="I380">
            <v>376</v>
          </cell>
          <cell r="J380">
            <v>1</v>
          </cell>
        </row>
        <row r="381">
          <cell r="E381" t="e">
            <v>#N/A</v>
          </cell>
          <cell r="F381" t="e">
            <v>#N/A</v>
          </cell>
          <cell r="G381" t="e">
            <v>#N/A</v>
          </cell>
          <cell r="H381" t="e">
            <v>#N/A</v>
          </cell>
          <cell r="I381">
            <v>377</v>
          </cell>
          <cell r="J381">
            <v>1</v>
          </cell>
        </row>
        <row r="382">
          <cell r="E382" t="e">
            <v>#N/A</v>
          </cell>
          <cell r="F382" t="e">
            <v>#N/A</v>
          </cell>
          <cell r="G382" t="e">
            <v>#N/A</v>
          </cell>
          <cell r="H382" t="e">
            <v>#N/A</v>
          </cell>
          <cell r="I382">
            <v>378</v>
          </cell>
          <cell r="J382">
            <v>1</v>
          </cell>
        </row>
        <row r="383">
          <cell r="E383" t="e">
            <v>#N/A</v>
          </cell>
          <cell r="F383" t="e">
            <v>#N/A</v>
          </cell>
          <cell r="G383" t="e">
            <v>#N/A</v>
          </cell>
          <cell r="H383" t="e">
            <v>#N/A</v>
          </cell>
          <cell r="I383">
            <v>379</v>
          </cell>
          <cell r="J383">
            <v>1</v>
          </cell>
        </row>
        <row r="384">
          <cell r="E384" t="e">
            <v>#N/A</v>
          </cell>
          <cell r="F384" t="e">
            <v>#N/A</v>
          </cell>
          <cell r="G384" t="e">
            <v>#N/A</v>
          </cell>
          <cell r="H384" t="e">
            <v>#N/A</v>
          </cell>
          <cell r="I384">
            <v>380</v>
          </cell>
          <cell r="J384">
            <v>1</v>
          </cell>
        </row>
        <row r="385">
          <cell r="E385" t="e">
            <v>#N/A</v>
          </cell>
          <cell r="F385" t="e">
            <v>#N/A</v>
          </cell>
          <cell r="G385" t="e">
            <v>#N/A</v>
          </cell>
          <cell r="H385" t="e">
            <v>#N/A</v>
          </cell>
          <cell r="I385">
            <v>381</v>
          </cell>
          <cell r="J385">
            <v>1</v>
          </cell>
        </row>
        <row r="386">
          <cell r="E386" t="e">
            <v>#N/A</v>
          </cell>
          <cell r="F386" t="e">
            <v>#N/A</v>
          </cell>
          <cell r="G386" t="e">
            <v>#N/A</v>
          </cell>
          <cell r="H386" t="e">
            <v>#N/A</v>
          </cell>
          <cell r="I386">
            <v>382</v>
          </cell>
          <cell r="J386">
            <v>1</v>
          </cell>
        </row>
        <row r="387">
          <cell r="E387" t="e">
            <v>#N/A</v>
          </cell>
          <cell r="F387" t="e">
            <v>#N/A</v>
          </cell>
          <cell r="G387" t="e">
            <v>#N/A</v>
          </cell>
          <cell r="H387" t="e">
            <v>#N/A</v>
          </cell>
          <cell r="I387">
            <v>383</v>
          </cell>
          <cell r="J387">
            <v>1</v>
          </cell>
        </row>
        <row r="388">
          <cell r="E388" t="e">
            <v>#N/A</v>
          </cell>
          <cell r="F388" t="e">
            <v>#N/A</v>
          </cell>
          <cell r="G388" t="e">
            <v>#N/A</v>
          </cell>
          <cell r="H388" t="e">
            <v>#N/A</v>
          </cell>
          <cell r="I388">
            <v>384</v>
          </cell>
          <cell r="J388">
            <v>1</v>
          </cell>
        </row>
        <row r="389">
          <cell r="E389" t="e">
            <v>#N/A</v>
          </cell>
          <cell r="F389" t="e">
            <v>#N/A</v>
          </cell>
          <cell r="G389" t="e">
            <v>#N/A</v>
          </cell>
          <cell r="H389" t="e">
            <v>#N/A</v>
          </cell>
          <cell r="I389">
            <v>385</v>
          </cell>
          <cell r="J389">
            <v>1</v>
          </cell>
        </row>
        <row r="390">
          <cell r="E390" t="e">
            <v>#N/A</v>
          </cell>
          <cell r="F390" t="e">
            <v>#N/A</v>
          </cell>
          <cell r="G390" t="e">
            <v>#N/A</v>
          </cell>
          <cell r="H390" t="e">
            <v>#N/A</v>
          </cell>
          <cell r="I390">
            <v>386</v>
          </cell>
          <cell r="J390">
            <v>1</v>
          </cell>
        </row>
        <row r="391">
          <cell r="E391" t="e">
            <v>#N/A</v>
          </cell>
          <cell r="F391" t="e">
            <v>#N/A</v>
          </cell>
          <cell r="G391" t="e">
            <v>#N/A</v>
          </cell>
          <cell r="H391" t="e">
            <v>#N/A</v>
          </cell>
          <cell r="I391">
            <v>387</v>
          </cell>
          <cell r="J391">
            <v>1</v>
          </cell>
        </row>
        <row r="392">
          <cell r="E392" t="e">
            <v>#N/A</v>
          </cell>
          <cell r="F392" t="e">
            <v>#N/A</v>
          </cell>
          <cell r="G392" t="e">
            <v>#N/A</v>
          </cell>
          <cell r="H392" t="e">
            <v>#N/A</v>
          </cell>
          <cell r="I392">
            <v>388</v>
          </cell>
          <cell r="J392">
            <v>1</v>
          </cell>
        </row>
        <row r="393">
          <cell r="E393" t="e">
            <v>#N/A</v>
          </cell>
          <cell r="F393" t="e">
            <v>#N/A</v>
          </cell>
          <cell r="G393" t="e">
            <v>#N/A</v>
          </cell>
          <cell r="H393" t="e">
            <v>#N/A</v>
          </cell>
          <cell r="I393">
            <v>389</v>
          </cell>
          <cell r="J393">
            <v>1</v>
          </cell>
        </row>
        <row r="394">
          <cell r="E394" t="e">
            <v>#N/A</v>
          </cell>
          <cell r="F394" t="e">
            <v>#N/A</v>
          </cell>
          <cell r="G394" t="e">
            <v>#N/A</v>
          </cell>
          <cell r="H394" t="e">
            <v>#N/A</v>
          </cell>
          <cell r="I394">
            <v>390</v>
          </cell>
          <cell r="J394">
            <v>1</v>
          </cell>
        </row>
        <row r="395">
          <cell r="E395" t="e">
            <v>#N/A</v>
          </cell>
          <cell r="F395" t="e">
            <v>#N/A</v>
          </cell>
          <cell r="G395" t="e">
            <v>#N/A</v>
          </cell>
          <cell r="H395" t="e">
            <v>#N/A</v>
          </cell>
          <cell r="I395">
            <v>391</v>
          </cell>
          <cell r="J395">
            <v>1</v>
          </cell>
        </row>
        <row r="396">
          <cell r="E396" t="e">
            <v>#N/A</v>
          </cell>
          <cell r="F396" t="e">
            <v>#N/A</v>
          </cell>
          <cell r="G396" t="e">
            <v>#N/A</v>
          </cell>
          <cell r="H396" t="e">
            <v>#N/A</v>
          </cell>
          <cell r="I396">
            <v>392</v>
          </cell>
          <cell r="J396">
            <v>1</v>
          </cell>
        </row>
        <row r="397">
          <cell r="E397" t="e">
            <v>#N/A</v>
          </cell>
          <cell r="F397" t="e">
            <v>#N/A</v>
          </cell>
          <cell r="G397" t="e">
            <v>#N/A</v>
          </cell>
          <cell r="H397" t="e">
            <v>#N/A</v>
          </cell>
          <cell r="I397">
            <v>393</v>
          </cell>
          <cell r="J397">
            <v>1</v>
          </cell>
        </row>
        <row r="398">
          <cell r="E398" t="e">
            <v>#N/A</v>
          </cell>
          <cell r="F398" t="e">
            <v>#N/A</v>
          </cell>
          <cell r="G398" t="e">
            <v>#N/A</v>
          </cell>
          <cell r="H398" t="e">
            <v>#N/A</v>
          </cell>
          <cell r="I398">
            <v>394</v>
          </cell>
          <cell r="J398">
            <v>1</v>
          </cell>
        </row>
        <row r="399">
          <cell r="E399" t="e">
            <v>#N/A</v>
          </cell>
          <cell r="F399" t="e">
            <v>#N/A</v>
          </cell>
          <cell r="G399" t="e">
            <v>#N/A</v>
          </cell>
          <cell r="H399" t="e">
            <v>#N/A</v>
          </cell>
          <cell r="I399">
            <v>395</v>
          </cell>
          <cell r="J399">
            <v>1</v>
          </cell>
        </row>
        <row r="400">
          <cell r="E400" t="e">
            <v>#N/A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396</v>
          </cell>
          <cell r="J400">
            <v>1</v>
          </cell>
        </row>
        <row r="401">
          <cell r="E401" t="e">
            <v>#N/A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397</v>
          </cell>
          <cell r="J401">
            <v>1</v>
          </cell>
        </row>
        <row r="402">
          <cell r="E402" t="e">
            <v>#N/A</v>
          </cell>
          <cell r="F402" t="e">
            <v>#N/A</v>
          </cell>
          <cell r="G402" t="e">
            <v>#N/A</v>
          </cell>
          <cell r="H402" t="e">
            <v>#N/A</v>
          </cell>
          <cell r="I402">
            <v>398</v>
          </cell>
          <cell r="J402">
            <v>1</v>
          </cell>
        </row>
        <row r="403">
          <cell r="E403" t="e">
            <v>#N/A</v>
          </cell>
          <cell r="F403" t="e">
            <v>#N/A</v>
          </cell>
          <cell r="G403" t="e">
            <v>#N/A</v>
          </cell>
          <cell r="H403" t="e">
            <v>#N/A</v>
          </cell>
          <cell r="I403">
            <v>399</v>
          </cell>
          <cell r="J403">
            <v>1</v>
          </cell>
        </row>
        <row r="404">
          <cell r="E404" t="e">
            <v>#N/A</v>
          </cell>
          <cell r="F404" t="e">
            <v>#N/A</v>
          </cell>
          <cell r="G404" t="e">
            <v>#N/A</v>
          </cell>
          <cell r="H404" t="e">
            <v>#N/A</v>
          </cell>
          <cell r="I404">
            <v>400</v>
          </cell>
          <cell r="J404">
            <v>1</v>
          </cell>
        </row>
        <row r="405">
          <cell r="E405" t="e">
            <v>#N/A</v>
          </cell>
          <cell r="F405" t="e">
            <v>#N/A</v>
          </cell>
          <cell r="G405" t="e">
            <v>#N/A</v>
          </cell>
          <cell r="H405" t="e">
            <v>#N/A</v>
          </cell>
          <cell r="I405">
            <v>401</v>
          </cell>
          <cell r="J405">
            <v>1</v>
          </cell>
        </row>
        <row r="406">
          <cell r="E406" t="e">
            <v>#N/A</v>
          </cell>
          <cell r="F406" t="e">
            <v>#N/A</v>
          </cell>
          <cell r="G406" t="e">
            <v>#N/A</v>
          </cell>
          <cell r="H406" t="e">
            <v>#N/A</v>
          </cell>
          <cell r="I406">
            <v>402</v>
          </cell>
          <cell r="J406">
            <v>1</v>
          </cell>
        </row>
        <row r="407">
          <cell r="E407" t="e">
            <v>#N/A</v>
          </cell>
          <cell r="F407" t="e">
            <v>#N/A</v>
          </cell>
          <cell r="G407" t="e">
            <v>#N/A</v>
          </cell>
          <cell r="H407" t="e">
            <v>#N/A</v>
          </cell>
          <cell r="I407">
            <v>403</v>
          </cell>
          <cell r="J407">
            <v>1</v>
          </cell>
        </row>
        <row r="408">
          <cell r="E408" t="e">
            <v>#N/A</v>
          </cell>
          <cell r="F408" t="e">
            <v>#N/A</v>
          </cell>
          <cell r="G408" t="e">
            <v>#N/A</v>
          </cell>
          <cell r="H408" t="e">
            <v>#N/A</v>
          </cell>
          <cell r="I408">
            <v>404</v>
          </cell>
          <cell r="J408">
            <v>1</v>
          </cell>
        </row>
        <row r="409">
          <cell r="E409" t="e">
            <v>#N/A</v>
          </cell>
          <cell r="F409" t="e">
            <v>#N/A</v>
          </cell>
          <cell r="G409" t="e">
            <v>#N/A</v>
          </cell>
          <cell r="H409" t="e">
            <v>#N/A</v>
          </cell>
          <cell r="I409">
            <v>405</v>
          </cell>
          <cell r="J409">
            <v>1</v>
          </cell>
        </row>
        <row r="410">
          <cell r="E410" t="e">
            <v>#N/A</v>
          </cell>
          <cell r="F410" t="e">
            <v>#N/A</v>
          </cell>
          <cell r="G410" t="e">
            <v>#N/A</v>
          </cell>
          <cell r="H410" t="e">
            <v>#N/A</v>
          </cell>
          <cell r="I410">
            <v>406</v>
          </cell>
          <cell r="J410">
            <v>1</v>
          </cell>
        </row>
        <row r="411">
          <cell r="E411" t="e">
            <v>#N/A</v>
          </cell>
          <cell r="F411" t="e">
            <v>#N/A</v>
          </cell>
          <cell r="G411" t="e">
            <v>#N/A</v>
          </cell>
          <cell r="H411" t="e">
            <v>#N/A</v>
          </cell>
          <cell r="I411">
            <v>407</v>
          </cell>
          <cell r="J411">
            <v>1</v>
          </cell>
        </row>
        <row r="412">
          <cell r="E412" t="e">
            <v>#N/A</v>
          </cell>
          <cell r="F412" t="e">
            <v>#N/A</v>
          </cell>
          <cell r="G412" t="e">
            <v>#N/A</v>
          </cell>
          <cell r="H412" t="e">
            <v>#N/A</v>
          </cell>
          <cell r="I412">
            <v>408</v>
          </cell>
          <cell r="J412">
            <v>1</v>
          </cell>
        </row>
        <row r="413">
          <cell r="E413" t="e">
            <v>#N/A</v>
          </cell>
          <cell r="F413" t="e">
            <v>#N/A</v>
          </cell>
          <cell r="G413" t="e">
            <v>#N/A</v>
          </cell>
          <cell r="H413" t="e">
            <v>#N/A</v>
          </cell>
          <cell r="I413">
            <v>409</v>
          </cell>
          <cell r="J413">
            <v>1</v>
          </cell>
        </row>
        <row r="414">
          <cell r="E414" t="e">
            <v>#N/A</v>
          </cell>
          <cell r="F414" t="e">
            <v>#N/A</v>
          </cell>
          <cell r="G414" t="e">
            <v>#N/A</v>
          </cell>
          <cell r="H414" t="e">
            <v>#N/A</v>
          </cell>
          <cell r="I414">
            <v>410</v>
          </cell>
          <cell r="J414">
            <v>1</v>
          </cell>
        </row>
        <row r="415">
          <cell r="E415" t="e">
            <v>#N/A</v>
          </cell>
          <cell r="F415" t="e">
            <v>#N/A</v>
          </cell>
          <cell r="G415" t="e">
            <v>#N/A</v>
          </cell>
          <cell r="H415" t="e">
            <v>#N/A</v>
          </cell>
          <cell r="I415">
            <v>411</v>
          </cell>
          <cell r="J415">
            <v>1</v>
          </cell>
        </row>
        <row r="416">
          <cell r="E416" t="e">
            <v>#N/A</v>
          </cell>
          <cell r="F416" t="e">
            <v>#N/A</v>
          </cell>
          <cell r="G416" t="e">
            <v>#N/A</v>
          </cell>
          <cell r="H416" t="e">
            <v>#N/A</v>
          </cell>
          <cell r="I416">
            <v>412</v>
          </cell>
          <cell r="J416">
            <v>1</v>
          </cell>
        </row>
        <row r="417">
          <cell r="E417" t="e">
            <v>#N/A</v>
          </cell>
          <cell r="F417" t="e">
            <v>#N/A</v>
          </cell>
          <cell r="G417" t="e">
            <v>#N/A</v>
          </cell>
          <cell r="H417" t="e">
            <v>#N/A</v>
          </cell>
          <cell r="I417">
            <v>413</v>
          </cell>
          <cell r="J417">
            <v>1</v>
          </cell>
        </row>
        <row r="418">
          <cell r="E418" t="e">
            <v>#N/A</v>
          </cell>
          <cell r="F418" t="e">
            <v>#N/A</v>
          </cell>
          <cell r="G418" t="e">
            <v>#N/A</v>
          </cell>
          <cell r="H418" t="e">
            <v>#N/A</v>
          </cell>
          <cell r="I418">
            <v>414</v>
          </cell>
          <cell r="J418">
            <v>1</v>
          </cell>
        </row>
        <row r="419">
          <cell r="E419" t="e">
            <v>#N/A</v>
          </cell>
          <cell r="F419" t="e">
            <v>#N/A</v>
          </cell>
          <cell r="G419" t="e">
            <v>#N/A</v>
          </cell>
          <cell r="H419" t="e">
            <v>#N/A</v>
          </cell>
          <cell r="I419">
            <v>415</v>
          </cell>
          <cell r="J419">
            <v>1</v>
          </cell>
        </row>
        <row r="420">
          <cell r="E420" t="e">
            <v>#N/A</v>
          </cell>
          <cell r="F420" t="e">
            <v>#N/A</v>
          </cell>
          <cell r="G420" t="e">
            <v>#N/A</v>
          </cell>
          <cell r="H420" t="e">
            <v>#N/A</v>
          </cell>
          <cell r="I420">
            <v>416</v>
          </cell>
          <cell r="J420">
            <v>1</v>
          </cell>
        </row>
        <row r="421">
          <cell r="E421" t="e">
            <v>#N/A</v>
          </cell>
          <cell r="F421" t="e">
            <v>#N/A</v>
          </cell>
          <cell r="G421" t="e">
            <v>#N/A</v>
          </cell>
          <cell r="H421" t="e">
            <v>#N/A</v>
          </cell>
          <cell r="I421">
            <v>417</v>
          </cell>
          <cell r="J421">
            <v>1</v>
          </cell>
        </row>
        <row r="422">
          <cell r="E422" t="e">
            <v>#N/A</v>
          </cell>
          <cell r="F422" t="e">
            <v>#N/A</v>
          </cell>
          <cell r="G422" t="e">
            <v>#N/A</v>
          </cell>
          <cell r="H422" t="e">
            <v>#N/A</v>
          </cell>
          <cell r="I422">
            <v>418</v>
          </cell>
          <cell r="J422">
            <v>1</v>
          </cell>
        </row>
        <row r="423">
          <cell r="E423" t="e">
            <v>#N/A</v>
          </cell>
          <cell r="F423" t="e">
            <v>#N/A</v>
          </cell>
          <cell r="G423" t="e">
            <v>#N/A</v>
          </cell>
          <cell r="H423" t="e">
            <v>#N/A</v>
          </cell>
          <cell r="I423">
            <v>419</v>
          </cell>
          <cell r="J423">
            <v>1</v>
          </cell>
        </row>
        <row r="424">
          <cell r="E424" t="e">
            <v>#N/A</v>
          </cell>
          <cell r="F424" t="e">
            <v>#N/A</v>
          </cell>
          <cell r="G424" t="e">
            <v>#N/A</v>
          </cell>
          <cell r="H424" t="e">
            <v>#N/A</v>
          </cell>
          <cell r="I424">
            <v>420</v>
          </cell>
          <cell r="J424">
            <v>1</v>
          </cell>
        </row>
      </sheetData>
      <sheetData sheetId="3">
        <row r="5"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  <cell r="I5">
            <v>1</v>
          </cell>
          <cell r="J5">
            <v>50</v>
          </cell>
        </row>
        <row r="6"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  <cell r="I6">
            <v>2</v>
          </cell>
          <cell r="J6">
            <v>46</v>
          </cell>
        </row>
        <row r="7"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  <cell r="I7">
            <v>3</v>
          </cell>
          <cell r="J7">
            <v>43</v>
          </cell>
        </row>
        <row r="8"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>
            <v>4</v>
          </cell>
          <cell r="J8">
            <v>40</v>
          </cell>
        </row>
        <row r="9"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>
            <v>5</v>
          </cell>
          <cell r="J9">
            <v>37</v>
          </cell>
        </row>
        <row r="10"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6</v>
          </cell>
          <cell r="J10">
            <v>34</v>
          </cell>
        </row>
        <row r="11"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7</v>
          </cell>
          <cell r="J11">
            <v>32</v>
          </cell>
        </row>
        <row r="12"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8</v>
          </cell>
          <cell r="J12">
            <v>30</v>
          </cell>
        </row>
        <row r="13"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9</v>
          </cell>
          <cell r="J13">
            <v>28</v>
          </cell>
        </row>
        <row r="14"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10</v>
          </cell>
          <cell r="J14">
            <v>26</v>
          </cell>
        </row>
        <row r="15"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11</v>
          </cell>
          <cell r="J15">
            <v>24</v>
          </cell>
        </row>
        <row r="16"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12</v>
          </cell>
          <cell r="J16">
            <v>22</v>
          </cell>
        </row>
        <row r="17"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13</v>
          </cell>
          <cell r="J17">
            <v>20</v>
          </cell>
        </row>
        <row r="18"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14</v>
          </cell>
          <cell r="J18">
            <v>18</v>
          </cell>
        </row>
        <row r="19"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15</v>
          </cell>
          <cell r="J19">
            <v>16</v>
          </cell>
        </row>
        <row r="20"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16</v>
          </cell>
          <cell r="J20">
            <v>15</v>
          </cell>
        </row>
        <row r="21"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17</v>
          </cell>
          <cell r="J21">
            <v>14</v>
          </cell>
        </row>
        <row r="22"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18</v>
          </cell>
          <cell r="J22">
            <v>13</v>
          </cell>
        </row>
        <row r="23"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19</v>
          </cell>
          <cell r="J23">
            <v>12</v>
          </cell>
        </row>
        <row r="24"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20</v>
          </cell>
          <cell r="J24">
            <v>11</v>
          </cell>
        </row>
        <row r="25">
          <cell r="E25" t="e">
            <v>#N/A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21</v>
          </cell>
          <cell r="J25">
            <v>10</v>
          </cell>
        </row>
        <row r="26"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22</v>
          </cell>
          <cell r="J26">
            <v>9</v>
          </cell>
        </row>
        <row r="27"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23</v>
          </cell>
          <cell r="J27">
            <v>8</v>
          </cell>
        </row>
        <row r="28"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24</v>
          </cell>
          <cell r="J28">
            <v>7</v>
          </cell>
        </row>
        <row r="29"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25</v>
          </cell>
          <cell r="J29">
            <v>6</v>
          </cell>
        </row>
        <row r="30">
          <cell r="E30" t="e">
            <v>#N/A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26</v>
          </cell>
          <cell r="J30">
            <v>5</v>
          </cell>
        </row>
        <row r="31"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27</v>
          </cell>
          <cell r="J31">
            <v>4</v>
          </cell>
        </row>
        <row r="32"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28</v>
          </cell>
          <cell r="J32">
            <v>3</v>
          </cell>
        </row>
        <row r="33"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29</v>
          </cell>
          <cell r="J33">
            <v>2</v>
          </cell>
        </row>
        <row r="34"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30</v>
          </cell>
          <cell r="J34">
            <v>1</v>
          </cell>
        </row>
        <row r="35"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31</v>
          </cell>
          <cell r="J35">
            <v>1</v>
          </cell>
        </row>
        <row r="36"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32</v>
          </cell>
          <cell r="J36">
            <v>1</v>
          </cell>
        </row>
        <row r="37"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33</v>
          </cell>
          <cell r="J37">
            <v>1</v>
          </cell>
        </row>
        <row r="38"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34</v>
          </cell>
          <cell r="J38">
            <v>1</v>
          </cell>
        </row>
        <row r="39"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35</v>
          </cell>
          <cell r="J39">
            <v>1</v>
          </cell>
        </row>
        <row r="40"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36</v>
          </cell>
          <cell r="J40">
            <v>1</v>
          </cell>
        </row>
        <row r="41"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37</v>
          </cell>
          <cell r="J41">
            <v>1</v>
          </cell>
        </row>
        <row r="42"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38</v>
          </cell>
          <cell r="J42">
            <v>1</v>
          </cell>
        </row>
        <row r="43"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39</v>
          </cell>
          <cell r="J43">
            <v>1</v>
          </cell>
        </row>
        <row r="44"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40</v>
          </cell>
          <cell r="J44">
            <v>1</v>
          </cell>
        </row>
        <row r="45"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41</v>
          </cell>
          <cell r="J45">
            <v>1</v>
          </cell>
        </row>
        <row r="46"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42</v>
          </cell>
          <cell r="J46">
            <v>1</v>
          </cell>
        </row>
        <row r="47"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43</v>
          </cell>
          <cell r="J47">
            <v>1</v>
          </cell>
        </row>
        <row r="48"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44</v>
          </cell>
          <cell r="J48">
            <v>1</v>
          </cell>
        </row>
        <row r="49"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45</v>
          </cell>
          <cell r="J49">
            <v>1</v>
          </cell>
        </row>
        <row r="50"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46</v>
          </cell>
          <cell r="J50">
            <v>1</v>
          </cell>
        </row>
        <row r="51"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47</v>
          </cell>
          <cell r="J51">
            <v>1</v>
          </cell>
        </row>
        <row r="52"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48</v>
          </cell>
          <cell r="J52">
            <v>1</v>
          </cell>
        </row>
        <row r="53"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49</v>
          </cell>
          <cell r="J53">
            <v>1</v>
          </cell>
        </row>
        <row r="54"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50</v>
          </cell>
          <cell r="J54">
            <v>1</v>
          </cell>
        </row>
        <row r="55"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51</v>
          </cell>
          <cell r="J55">
            <v>1</v>
          </cell>
        </row>
        <row r="56"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52</v>
          </cell>
          <cell r="J56">
            <v>1</v>
          </cell>
        </row>
        <row r="57"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53</v>
          </cell>
          <cell r="J57">
            <v>1</v>
          </cell>
        </row>
        <row r="58"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54</v>
          </cell>
          <cell r="J58">
            <v>1</v>
          </cell>
        </row>
        <row r="59">
          <cell r="E59" t="e">
            <v>#N/A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1</v>
          </cell>
        </row>
        <row r="60"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56</v>
          </cell>
          <cell r="J60">
            <v>1</v>
          </cell>
        </row>
        <row r="61">
          <cell r="E61" t="e">
            <v>#N/A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57</v>
          </cell>
          <cell r="J61">
            <v>1</v>
          </cell>
        </row>
        <row r="62"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58</v>
          </cell>
          <cell r="J62">
            <v>1</v>
          </cell>
        </row>
        <row r="63"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59</v>
          </cell>
          <cell r="J63">
            <v>1</v>
          </cell>
        </row>
        <row r="64"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60</v>
          </cell>
          <cell r="J64">
            <v>1</v>
          </cell>
        </row>
        <row r="65">
          <cell r="E65" t="e">
            <v>#N/A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61</v>
          </cell>
          <cell r="J65">
            <v>1</v>
          </cell>
        </row>
        <row r="66">
          <cell r="E66" t="e">
            <v>#N/A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62</v>
          </cell>
          <cell r="J66">
            <v>1</v>
          </cell>
        </row>
        <row r="67">
          <cell r="E67" t="e">
            <v>#N/A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63</v>
          </cell>
          <cell r="J67">
            <v>1</v>
          </cell>
        </row>
        <row r="68">
          <cell r="E68" t="e">
            <v>#N/A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64</v>
          </cell>
          <cell r="J68">
            <v>1</v>
          </cell>
        </row>
        <row r="69">
          <cell r="E69" t="e">
            <v>#N/A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65</v>
          </cell>
          <cell r="J69">
            <v>1</v>
          </cell>
        </row>
        <row r="70">
          <cell r="E70" t="e">
            <v>#N/A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66</v>
          </cell>
          <cell r="J70">
            <v>1</v>
          </cell>
        </row>
        <row r="71">
          <cell r="E71" t="e">
            <v>#N/A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67</v>
          </cell>
          <cell r="J71">
            <v>1</v>
          </cell>
        </row>
        <row r="72">
          <cell r="E72" t="e">
            <v>#N/A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68</v>
          </cell>
          <cell r="J72">
            <v>1</v>
          </cell>
        </row>
        <row r="73">
          <cell r="E73" t="e">
            <v>#N/A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69</v>
          </cell>
          <cell r="J73">
            <v>1</v>
          </cell>
        </row>
        <row r="74">
          <cell r="E74" t="e">
            <v>#N/A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70</v>
          </cell>
          <cell r="J74">
            <v>1</v>
          </cell>
        </row>
        <row r="75"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71</v>
          </cell>
          <cell r="J75">
            <v>1</v>
          </cell>
        </row>
        <row r="76">
          <cell r="E76" t="e">
            <v>#N/A</v>
          </cell>
          <cell r="F76" t="e">
            <v>#N/A</v>
          </cell>
          <cell r="G76" t="e">
            <v>#N/A</v>
          </cell>
          <cell r="H76" t="e">
            <v>#N/A</v>
          </cell>
          <cell r="I76">
            <v>72</v>
          </cell>
          <cell r="J76">
            <v>1</v>
          </cell>
        </row>
        <row r="77">
          <cell r="E77" t="e">
            <v>#N/A</v>
          </cell>
          <cell r="F77" t="e">
            <v>#N/A</v>
          </cell>
          <cell r="G77" t="e">
            <v>#N/A</v>
          </cell>
          <cell r="H77" t="e">
            <v>#N/A</v>
          </cell>
          <cell r="I77">
            <v>73</v>
          </cell>
          <cell r="J77">
            <v>1</v>
          </cell>
        </row>
        <row r="78"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>
            <v>74</v>
          </cell>
          <cell r="J78">
            <v>1</v>
          </cell>
        </row>
        <row r="79">
          <cell r="E79" t="e">
            <v>#N/A</v>
          </cell>
          <cell r="F79" t="e">
            <v>#N/A</v>
          </cell>
          <cell r="G79" t="e">
            <v>#N/A</v>
          </cell>
          <cell r="H79" t="e">
            <v>#N/A</v>
          </cell>
          <cell r="I79">
            <v>75</v>
          </cell>
          <cell r="J79">
            <v>1</v>
          </cell>
        </row>
        <row r="80"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>
            <v>76</v>
          </cell>
          <cell r="J80">
            <v>1</v>
          </cell>
        </row>
        <row r="81">
          <cell r="E81" t="e">
            <v>#N/A</v>
          </cell>
          <cell r="F81" t="e">
            <v>#N/A</v>
          </cell>
          <cell r="G81" t="e">
            <v>#N/A</v>
          </cell>
          <cell r="H81" t="e">
            <v>#N/A</v>
          </cell>
          <cell r="I81">
            <v>77</v>
          </cell>
          <cell r="J81">
            <v>1</v>
          </cell>
        </row>
        <row r="82">
          <cell r="E82" t="e">
            <v>#N/A</v>
          </cell>
          <cell r="F82" t="e">
            <v>#N/A</v>
          </cell>
          <cell r="G82" t="e">
            <v>#N/A</v>
          </cell>
          <cell r="H82" t="e">
            <v>#N/A</v>
          </cell>
          <cell r="I82">
            <v>78</v>
          </cell>
          <cell r="J82">
            <v>1</v>
          </cell>
        </row>
        <row r="83">
          <cell r="E83" t="e">
            <v>#N/A</v>
          </cell>
          <cell r="F83" t="e">
            <v>#N/A</v>
          </cell>
          <cell r="G83" t="e">
            <v>#N/A</v>
          </cell>
          <cell r="H83" t="e">
            <v>#N/A</v>
          </cell>
          <cell r="I83">
            <v>79</v>
          </cell>
          <cell r="J83">
            <v>1</v>
          </cell>
        </row>
        <row r="84">
          <cell r="E84" t="e">
            <v>#N/A</v>
          </cell>
          <cell r="F84" t="e">
            <v>#N/A</v>
          </cell>
          <cell r="G84" t="e">
            <v>#N/A</v>
          </cell>
          <cell r="H84" t="e">
            <v>#N/A</v>
          </cell>
          <cell r="I84">
            <v>80</v>
          </cell>
          <cell r="J84">
            <v>1</v>
          </cell>
        </row>
        <row r="85"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81</v>
          </cell>
          <cell r="J85">
            <v>1</v>
          </cell>
        </row>
        <row r="86">
          <cell r="E86" t="e">
            <v>#N/A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82</v>
          </cell>
          <cell r="J86">
            <v>1</v>
          </cell>
        </row>
        <row r="87">
          <cell r="E87" t="e">
            <v>#N/A</v>
          </cell>
          <cell r="F87" t="e">
            <v>#N/A</v>
          </cell>
          <cell r="G87" t="e">
            <v>#N/A</v>
          </cell>
          <cell r="H87" t="e">
            <v>#N/A</v>
          </cell>
          <cell r="I87">
            <v>83</v>
          </cell>
          <cell r="J87">
            <v>1</v>
          </cell>
        </row>
        <row r="88">
          <cell r="E88" t="e">
            <v>#N/A</v>
          </cell>
          <cell r="F88" t="e">
            <v>#N/A</v>
          </cell>
          <cell r="G88" t="e">
            <v>#N/A</v>
          </cell>
          <cell r="H88" t="e">
            <v>#N/A</v>
          </cell>
          <cell r="I88">
            <v>84</v>
          </cell>
          <cell r="J88">
            <v>1</v>
          </cell>
        </row>
        <row r="89">
          <cell r="E89" t="e">
            <v>#N/A</v>
          </cell>
          <cell r="F89" t="e">
            <v>#N/A</v>
          </cell>
          <cell r="G89" t="e">
            <v>#N/A</v>
          </cell>
          <cell r="H89" t="e">
            <v>#N/A</v>
          </cell>
          <cell r="I89">
            <v>85</v>
          </cell>
          <cell r="J89">
            <v>1</v>
          </cell>
        </row>
        <row r="90">
          <cell r="E90" t="e">
            <v>#N/A</v>
          </cell>
          <cell r="F90" t="e">
            <v>#N/A</v>
          </cell>
          <cell r="G90" t="e">
            <v>#N/A</v>
          </cell>
          <cell r="H90" t="e">
            <v>#N/A</v>
          </cell>
          <cell r="I90">
            <v>86</v>
          </cell>
          <cell r="J90">
            <v>1</v>
          </cell>
        </row>
        <row r="91">
          <cell r="E91" t="e">
            <v>#N/A</v>
          </cell>
          <cell r="F91" t="e">
            <v>#N/A</v>
          </cell>
          <cell r="G91" t="e">
            <v>#N/A</v>
          </cell>
          <cell r="H91" t="e">
            <v>#N/A</v>
          </cell>
          <cell r="I91">
            <v>87</v>
          </cell>
          <cell r="J91">
            <v>1</v>
          </cell>
        </row>
        <row r="92">
          <cell r="E92" t="e">
            <v>#N/A</v>
          </cell>
          <cell r="F92" t="e">
            <v>#N/A</v>
          </cell>
          <cell r="G92" t="e">
            <v>#N/A</v>
          </cell>
          <cell r="H92" t="e">
            <v>#N/A</v>
          </cell>
          <cell r="I92">
            <v>88</v>
          </cell>
          <cell r="J92">
            <v>1</v>
          </cell>
        </row>
        <row r="93">
          <cell r="E93" t="e">
            <v>#N/A</v>
          </cell>
          <cell r="F93" t="e">
            <v>#N/A</v>
          </cell>
          <cell r="G93" t="e">
            <v>#N/A</v>
          </cell>
          <cell r="H93" t="e">
            <v>#N/A</v>
          </cell>
          <cell r="I93">
            <v>89</v>
          </cell>
          <cell r="J93">
            <v>1</v>
          </cell>
        </row>
        <row r="94"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>
            <v>90</v>
          </cell>
          <cell r="J94">
            <v>1</v>
          </cell>
        </row>
        <row r="95"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  <cell r="I95">
            <v>91</v>
          </cell>
          <cell r="J95">
            <v>1</v>
          </cell>
        </row>
        <row r="96">
          <cell r="E96" t="e">
            <v>#N/A</v>
          </cell>
          <cell r="F96" t="e">
            <v>#N/A</v>
          </cell>
          <cell r="G96" t="e">
            <v>#N/A</v>
          </cell>
          <cell r="H96" t="e">
            <v>#N/A</v>
          </cell>
          <cell r="I96">
            <v>92</v>
          </cell>
          <cell r="J96">
            <v>1</v>
          </cell>
        </row>
        <row r="97"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  <cell r="I97">
            <v>93</v>
          </cell>
          <cell r="J97">
            <v>1</v>
          </cell>
        </row>
        <row r="98">
          <cell r="E98" t="e">
            <v>#N/A</v>
          </cell>
          <cell r="F98" t="e">
            <v>#N/A</v>
          </cell>
          <cell r="G98" t="e">
            <v>#N/A</v>
          </cell>
          <cell r="H98" t="e">
            <v>#N/A</v>
          </cell>
          <cell r="I98">
            <v>94</v>
          </cell>
          <cell r="J98">
            <v>1</v>
          </cell>
        </row>
        <row r="99">
          <cell r="E99" t="e">
            <v>#N/A</v>
          </cell>
          <cell r="F99" t="e">
            <v>#N/A</v>
          </cell>
          <cell r="G99" t="e">
            <v>#N/A</v>
          </cell>
          <cell r="H99" t="e">
            <v>#N/A</v>
          </cell>
          <cell r="I99">
            <v>95</v>
          </cell>
          <cell r="J99">
            <v>1</v>
          </cell>
        </row>
        <row r="100">
          <cell r="E100" t="e">
            <v>#N/A</v>
          </cell>
          <cell r="F100" t="e">
            <v>#N/A</v>
          </cell>
          <cell r="G100" t="e">
            <v>#N/A</v>
          </cell>
          <cell r="H100" t="e">
            <v>#N/A</v>
          </cell>
          <cell r="I100">
            <v>96</v>
          </cell>
          <cell r="J100">
            <v>1</v>
          </cell>
        </row>
        <row r="101">
          <cell r="E101" t="e">
            <v>#N/A</v>
          </cell>
          <cell r="F101" t="e">
            <v>#N/A</v>
          </cell>
          <cell r="G101" t="e">
            <v>#N/A</v>
          </cell>
          <cell r="H101" t="e">
            <v>#N/A</v>
          </cell>
          <cell r="I101">
            <v>97</v>
          </cell>
          <cell r="J101">
            <v>1</v>
          </cell>
        </row>
        <row r="102">
          <cell r="E102" t="e">
            <v>#N/A</v>
          </cell>
          <cell r="F102" t="e">
            <v>#N/A</v>
          </cell>
          <cell r="G102" t="e">
            <v>#N/A</v>
          </cell>
          <cell r="H102" t="e">
            <v>#N/A</v>
          </cell>
          <cell r="I102">
            <v>98</v>
          </cell>
          <cell r="J102">
            <v>1</v>
          </cell>
        </row>
        <row r="103">
          <cell r="E103" t="e">
            <v>#N/A</v>
          </cell>
          <cell r="F103" t="e">
            <v>#N/A</v>
          </cell>
          <cell r="G103" t="e">
            <v>#N/A</v>
          </cell>
          <cell r="H103" t="e">
            <v>#N/A</v>
          </cell>
          <cell r="I103">
            <v>99</v>
          </cell>
          <cell r="J103">
            <v>1</v>
          </cell>
        </row>
        <row r="104">
          <cell r="E104" t="e">
            <v>#N/A</v>
          </cell>
          <cell r="F104" t="e">
            <v>#N/A</v>
          </cell>
          <cell r="G104" t="e">
            <v>#N/A</v>
          </cell>
          <cell r="H104" t="e">
            <v>#N/A</v>
          </cell>
          <cell r="I104">
            <v>100</v>
          </cell>
          <cell r="J104">
            <v>1</v>
          </cell>
        </row>
        <row r="105">
          <cell r="E105" t="e">
            <v>#N/A</v>
          </cell>
          <cell r="F105" t="e">
            <v>#N/A</v>
          </cell>
          <cell r="G105" t="e">
            <v>#N/A</v>
          </cell>
          <cell r="H105" t="e">
            <v>#N/A</v>
          </cell>
          <cell r="I105">
            <v>101</v>
          </cell>
          <cell r="J105">
            <v>1</v>
          </cell>
        </row>
        <row r="106"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  <cell r="I106">
            <v>102</v>
          </cell>
          <cell r="J106">
            <v>1</v>
          </cell>
        </row>
        <row r="107"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>
            <v>103</v>
          </cell>
          <cell r="J107">
            <v>1</v>
          </cell>
        </row>
        <row r="108">
          <cell r="E108" t="e">
            <v>#N/A</v>
          </cell>
          <cell r="F108" t="e">
            <v>#N/A</v>
          </cell>
          <cell r="G108" t="e">
            <v>#N/A</v>
          </cell>
          <cell r="H108" t="e">
            <v>#N/A</v>
          </cell>
          <cell r="I108">
            <v>104</v>
          </cell>
          <cell r="J108">
            <v>1</v>
          </cell>
        </row>
        <row r="109">
          <cell r="E109" t="e">
            <v>#N/A</v>
          </cell>
          <cell r="F109" t="e">
            <v>#N/A</v>
          </cell>
          <cell r="G109" t="e">
            <v>#N/A</v>
          </cell>
          <cell r="H109" t="e">
            <v>#N/A</v>
          </cell>
          <cell r="I109">
            <v>105</v>
          </cell>
          <cell r="J109">
            <v>1</v>
          </cell>
        </row>
        <row r="110"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>
            <v>106</v>
          </cell>
          <cell r="J110">
            <v>1</v>
          </cell>
        </row>
        <row r="111"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>
            <v>107</v>
          </cell>
          <cell r="J111">
            <v>1</v>
          </cell>
        </row>
        <row r="112"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>
            <v>108</v>
          </cell>
          <cell r="J112">
            <v>1</v>
          </cell>
        </row>
        <row r="113">
          <cell r="E113" t="e">
            <v>#N/A</v>
          </cell>
          <cell r="F113" t="e">
            <v>#N/A</v>
          </cell>
          <cell r="G113" t="e">
            <v>#N/A</v>
          </cell>
          <cell r="H113" t="e">
            <v>#N/A</v>
          </cell>
          <cell r="I113">
            <v>109</v>
          </cell>
          <cell r="J113">
            <v>1</v>
          </cell>
        </row>
        <row r="114">
          <cell r="E114" t="e">
            <v>#N/A</v>
          </cell>
          <cell r="F114" t="e">
            <v>#N/A</v>
          </cell>
          <cell r="G114" t="e">
            <v>#N/A</v>
          </cell>
          <cell r="H114" t="e">
            <v>#N/A</v>
          </cell>
          <cell r="I114">
            <v>110</v>
          </cell>
          <cell r="J114">
            <v>1</v>
          </cell>
        </row>
        <row r="115">
          <cell r="E115" t="e">
            <v>#N/A</v>
          </cell>
          <cell r="F115" t="e">
            <v>#N/A</v>
          </cell>
          <cell r="G115" t="e">
            <v>#N/A</v>
          </cell>
          <cell r="H115" t="e">
            <v>#N/A</v>
          </cell>
          <cell r="I115">
            <v>111</v>
          </cell>
          <cell r="J115">
            <v>1</v>
          </cell>
        </row>
        <row r="116">
          <cell r="E116" t="e">
            <v>#N/A</v>
          </cell>
          <cell r="F116" t="e">
            <v>#N/A</v>
          </cell>
          <cell r="G116" t="e">
            <v>#N/A</v>
          </cell>
          <cell r="H116" t="e">
            <v>#N/A</v>
          </cell>
          <cell r="I116">
            <v>112</v>
          </cell>
          <cell r="J116">
            <v>1</v>
          </cell>
        </row>
        <row r="117">
          <cell r="E117" t="e">
            <v>#N/A</v>
          </cell>
          <cell r="F117" t="e">
            <v>#N/A</v>
          </cell>
          <cell r="G117" t="e">
            <v>#N/A</v>
          </cell>
          <cell r="H117" t="e">
            <v>#N/A</v>
          </cell>
          <cell r="I117">
            <v>113</v>
          </cell>
          <cell r="J117">
            <v>1</v>
          </cell>
        </row>
        <row r="118">
          <cell r="E118" t="e">
            <v>#N/A</v>
          </cell>
          <cell r="F118" t="e">
            <v>#N/A</v>
          </cell>
          <cell r="G118" t="e">
            <v>#N/A</v>
          </cell>
          <cell r="H118" t="e">
            <v>#N/A</v>
          </cell>
          <cell r="I118">
            <v>114</v>
          </cell>
          <cell r="J118">
            <v>1</v>
          </cell>
        </row>
        <row r="119">
          <cell r="E119" t="e">
            <v>#N/A</v>
          </cell>
          <cell r="F119" t="e">
            <v>#N/A</v>
          </cell>
          <cell r="G119" t="e">
            <v>#N/A</v>
          </cell>
          <cell r="H119" t="e">
            <v>#N/A</v>
          </cell>
          <cell r="I119">
            <v>115</v>
          </cell>
          <cell r="J119">
            <v>1</v>
          </cell>
        </row>
        <row r="120">
          <cell r="E120" t="e">
            <v>#N/A</v>
          </cell>
          <cell r="F120" t="e">
            <v>#N/A</v>
          </cell>
          <cell r="G120" t="e">
            <v>#N/A</v>
          </cell>
          <cell r="H120" t="e">
            <v>#N/A</v>
          </cell>
          <cell r="I120">
            <v>116</v>
          </cell>
          <cell r="J120">
            <v>1</v>
          </cell>
        </row>
        <row r="121">
          <cell r="E121" t="e">
            <v>#N/A</v>
          </cell>
          <cell r="F121" t="e">
            <v>#N/A</v>
          </cell>
          <cell r="G121" t="e">
            <v>#N/A</v>
          </cell>
          <cell r="H121" t="e">
            <v>#N/A</v>
          </cell>
          <cell r="I121">
            <v>117</v>
          </cell>
          <cell r="J121">
            <v>1</v>
          </cell>
        </row>
        <row r="122">
          <cell r="E122" t="e">
            <v>#N/A</v>
          </cell>
          <cell r="F122" t="e">
            <v>#N/A</v>
          </cell>
          <cell r="G122" t="e">
            <v>#N/A</v>
          </cell>
          <cell r="H122" t="e">
            <v>#N/A</v>
          </cell>
          <cell r="I122">
            <v>118</v>
          </cell>
          <cell r="J122">
            <v>1</v>
          </cell>
        </row>
        <row r="123">
          <cell r="E123" t="e">
            <v>#N/A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119</v>
          </cell>
          <cell r="J123">
            <v>1</v>
          </cell>
        </row>
        <row r="124">
          <cell r="E124" t="e">
            <v>#N/A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120</v>
          </cell>
          <cell r="J124">
            <v>1</v>
          </cell>
        </row>
        <row r="125"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>
            <v>121</v>
          </cell>
          <cell r="J125">
            <v>1</v>
          </cell>
        </row>
        <row r="126">
          <cell r="E126" t="e">
            <v>#N/A</v>
          </cell>
          <cell r="F126" t="e">
            <v>#N/A</v>
          </cell>
          <cell r="G126" t="e">
            <v>#N/A</v>
          </cell>
          <cell r="H126" t="e">
            <v>#N/A</v>
          </cell>
          <cell r="I126">
            <v>122</v>
          </cell>
          <cell r="J126">
            <v>1</v>
          </cell>
        </row>
        <row r="127">
          <cell r="E127" t="e">
            <v>#N/A</v>
          </cell>
          <cell r="F127" t="e">
            <v>#N/A</v>
          </cell>
          <cell r="G127" t="e">
            <v>#N/A</v>
          </cell>
          <cell r="H127" t="e">
            <v>#N/A</v>
          </cell>
          <cell r="I127">
            <v>123</v>
          </cell>
          <cell r="J127">
            <v>1</v>
          </cell>
        </row>
        <row r="128">
          <cell r="E128" t="e">
            <v>#N/A</v>
          </cell>
          <cell r="F128" t="e">
            <v>#N/A</v>
          </cell>
          <cell r="G128" t="e">
            <v>#N/A</v>
          </cell>
          <cell r="H128" t="e">
            <v>#N/A</v>
          </cell>
          <cell r="I128">
            <v>124</v>
          </cell>
          <cell r="J128">
            <v>1</v>
          </cell>
        </row>
        <row r="129">
          <cell r="E129" t="e">
            <v>#N/A</v>
          </cell>
          <cell r="F129" t="e">
            <v>#N/A</v>
          </cell>
          <cell r="G129" t="e">
            <v>#N/A</v>
          </cell>
          <cell r="H129" t="e">
            <v>#N/A</v>
          </cell>
          <cell r="I129">
            <v>125</v>
          </cell>
          <cell r="J129">
            <v>1</v>
          </cell>
        </row>
        <row r="130"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  <cell r="I130">
            <v>126</v>
          </cell>
          <cell r="J130">
            <v>1</v>
          </cell>
        </row>
        <row r="131">
          <cell r="E131" t="e">
            <v>#N/A</v>
          </cell>
          <cell r="F131" t="e">
            <v>#N/A</v>
          </cell>
          <cell r="G131" t="e">
            <v>#N/A</v>
          </cell>
          <cell r="H131" t="e">
            <v>#N/A</v>
          </cell>
          <cell r="I131">
            <v>127</v>
          </cell>
          <cell r="J131">
            <v>1</v>
          </cell>
        </row>
        <row r="132"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  <cell r="I132">
            <v>128</v>
          </cell>
          <cell r="J132">
            <v>1</v>
          </cell>
        </row>
        <row r="133">
          <cell r="E133" t="e">
            <v>#N/A</v>
          </cell>
          <cell r="F133" t="e">
            <v>#N/A</v>
          </cell>
          <cell r="G133" t="e">
            <v>#N/A</v>
          </cell>
          <cell r="H133" t="e">
            <v>#N/A</v>
          </cell>
          <cell r="I133">
            <v>129</v>
          </cell>
          <cell r="J133">
            <v>1</v>
          </cell>
        </row>
        <row r="134">
          <cell r="E134" t="e">
            <v>#N/A</v>
          </cell>
          <cell r="F134" t="e">
            <v>#N/A</v>
          </cell>
          <cell r="G134" t="e">
            <v>#N/A</v>
          </cell>
          <cell r="H134" t="e">
            <v>#N/A</v>
          </cell>
          <cell r="I134">
            <v>130</v>
          </cell>
          <cell r="J134">
            <v>1</v>
          </cell>
        </row>
        <row r="135"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I135">
            <v>131</v>
          </cell>
          <cell r="J135">
            <v>1</v>
          </cell>
        </row>
        <row r="136">
          <cell r="E136" t="e">
            <v>#N/A</v>
          </cell>
          <cell r="F136" t="e">
            <v>#N/A</v>
          </cell>
          <cell r="G136" t="e">
            <v>#N/A</v>
          </cell>
          <cell r="H136" t="e">
            <v>#N/A</v>
          </cell>
          <cell r="I136">
            <v>132</v>
          </cell>
          <cell r="J136">
            <v>1</v>
          </cell>
        </row>
        <row r="137">
          <cell r="E137" t="e">
            <v>#N/A</v>
          </cell>
          <cell r="F137" t="e">
            <v>#N/A</v>
          </cell>
          <cell r="G137" t="e">
            <v>#N/A</v>
          </cell>
          <cell r="H137" t="e">
            <v>#N/A</v>
          </cell>
          <cell r="I137">
            <v>133</v>
          </cell>
          <cell r="J137">
            <v>1</v>
          </cell>
        </row>
        <row r="138">
          <cell r="E138" t="e">
            <v>#N/A</v>
          </cell>
          <cell r="F138" t="e">
            <v>#N/A</v>
          </cell>
          <cell r="G138" t="e">
            <v>#N/A</v>
          </cell>
          <cell r="H138" t="e">
            <v>#N/A</v>
          </cell>
          <cell r="I138">
            <v>134</v>
          </cell>
          <cell r="J138">
            <v>1</v>
          </cell>
        </row>
        <row r="139">
          <cell r="E139" t="e">
            <v>#N/A</v>
          </cell>
          <cell r="F139" t="e">
            <v>#N/A</v>
          </cell>
          <cell r="G139" t="e">
            <v>#N/A</v>
          </cell>
          <cell r="H139" t="e">
            <v>#N/A</v>
          </cell>
          <cell r="I139">
            <v>135</v>
          </cell>
          <cell r="J139">
            <v>1</v>
          </cell>
        </row>
        <row r="140">
          <cell r="E140" t="e">
            <v>#N/A</v>
          </cell>
          <cell r="F140" t="e">
            <v>#N/A</v>
          </cell>
          <cell r="G140" t="e">
            <v>#N/A</v>
          </cell>
          <cell r="H140" t="e">
            <v>#N/A</v>
          </cell>
          <cell r="I140">
            <v>136</v>
          </cell>
          <cell r="J140">
            <v>1</v>
          </cell>
        </row>
        <row r="141">
          <cell r="E141" t="e">
            <v>#N/A</v>
          </cell>
          <cell r="F141" t="e">
            <v>#N/A</v>
          </cell>
          <cell r="G141" t="e">
            <v>#N/A</v>
          </cell>
          <cell r="H141" t="e">
            <v>#N/A</v>
          </cell>
          <cell r="I141">
            <v>137</v>
          </cell>
          <cell r="J141">
            <v>1</v>
          </cell>
        </row>
        <row r="142">
          <cell r="E142" t="e">
            <v>#N/A</v>
          </cell>
          <cell r="F142" t="e">
            <v>#N/A</v>
          </cell>
          <cell r="G142" t="e">
            <v>#N/A</v>
          </cell>
          <cell r="H142" t="e">
            <v>#N/A</v>
          </cell>
          <cell r="I142">
            <v>138</v>
          </cell>
          <cell r="J142">
            <v>1</v>
          </cell>
        </row>
        <row r="143">
          <cell r="E143" t="e">
            <v>#N/A</v>
          </cell>
          <cell r="F143" t="e">
            <v>#N/A</v>
          </cell>
          <cell r="G143" t="e">
            <v>#N/A</v>
          </cell>
          <cell r="H143" t="e">
            <v>#N/A</v>
          </cell>
          <cell r="I143">
            <v>139</v>
          </cell>
          <cell r="J143">
            <v>1</v>
          </cell>
        </row>
        <row r="144"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>
            <v>140</v>
          </cell>
          <cell r="J144">
            <v>1</v>
          </cell>
        </row>
        <row r="145">
          <cell r="E145" t="e">
            <v>#N/A</v>
          </cell>
          <cell r="F145" t="e">
            <v>#N/A</v>
          </cell>
          <cell r="G145" t="e">
            <v>#N/A</v>
          </cell>
          <cell r="H145" t="e">
            <v>#N/A</v>
          </cell>
          <cell r="I145">
            <v>141</v>
          </cell>
          <cell r="J145">
            <v>1</v>
          </cell>
        </row>
        <row r="146">
          <cell r="E146" t="e">
            <v>#N/A</v>
          </cell>
          <cell r="F146" t="e">
            <v>#N/A</v>
          </cell>
          <cell r="G146" t="e">
            <v>#N/A</v>
          </cell>
          <cell r="H146" t="e">
            <v>#N/A</v>
          </cell>
          <cell r="I146">
            <v>142</v>
          </cell>
          <cell r="J146">
            <v>1</v>
          </cell>
        </row>
        <row r="147">
          <cell r="E147" t="e">
            <v>#N/A</v>
          </cell>
          <cell r="F147" t="e">
            <v>#N/A</v>
          </cell>
          <cell r="G147" t="e">
            <v>#N/A</v>
          </cell>
          <cell r="H147" t="e">
            <v>#N/A</v>
          </cell>
          <cell r="I147">
            <v>143</v>
          </cell>
          <cell r="J147">
            <v>1</v>
          </cell>
        </row>
        <row r="148">
          <cell r="E148" t="e">
            <v>#N/A</v>
          </cell>
          <cell r="F148" t="e">
            <v>#N/A</v>
          </cell>
          <cell r="G148" t="e">
            <v>#N/A</v>
          </cell>
          <cell r="H148" t="e">
            <v>#N/A</v>
          </cell>
          <cell r="I148">
            <v>144</v>
          </cell>
          <cell r="J148">
            <v>1</v>
          </cell>
        </row>
        <row r="149">
          <cell r="E149" t="e">
            <v>#N/A</v>
          </cell>
          <cell r="F149" t="e">
            <v>#N/A</v>
          </cell>
          <cell r="G149" t="e">
            <v>#N/A</v>
          </cell>
          <cell r="H149" t="e">
            <v>#N/A</v>
          </cell>
          <cell r="I149">
            <v>145</v>
          </cell>
          <cell r="J149">
            <v>1</v>
          </cell>
        </row>
        <row r="150"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I150">
            <v>146</v>
          </cell>
          <cell r="J150">
            <v>1</v>
          </cell>
        </row>
        <row r="151">
          <cell r="E151" t="e">
            <v>#N/A</v>
          </cell>
          <cell r="F151" t="e">
            <v>#N/A</v>
          </cell>
          <cell r="G151" t="e">
            <v>#N/A</v>
          </cell>
          <cell r="H151" t="e">
            <v>#N/A</v>
          </cell>
          <cell r="I151">
            <v>147</v>
          </cell>
          <cell r="J151">
            <v>1</v>
          </cell>
        </row>
        <row r="152">
          <cell r="E152" t="e">
            <v>#N/A</v>
          </cell>
          <cell r="F152" t="e">
            <v>#N/A</v>
          </cell>
          <cell r="G152" t="e">
            <v>#N/A</v>
          </cell>
          <cell r="H152" t="e">
            <v>#N/A</v>
          </cell>
          <cell r="I152">
            <v>148</v>
          </cell>
          <cell r="J152">
            <v>1</v>
          </cell>
        </row>
        <row r="153">
          <cell r="E153" t="e">
            <v>#N/A</v>
          </cell>
          <cell r="F153" t="e">
            <v>#N/A</v>
          </cell>
          <cell r="G153" t="e">
            <v>#N/A</v>
          </cell>
          <cell r="H153" t="e">
            <v>#N/A</v>
          </cell>
          <cell r="I153">
            <v>149</v>
          </cell>
          <cell r="J153">
            <v>1</v>
          </cell>
        </row>
        <row r="154">
          <cell r="E154" t="e">
            <v>#N/A</v>
          </cell>
          <cell r="F154" t="e">
            <v>#N/A</v>
          </cell>
          <cell r="G154" t="e">
            <v>#N/A</v>
          </cell>
          <cell r="H154" t="e">
            <v>#N/A</v>
          </cell>
          <cell r="I154">
            <v>150</v>
          </cell>
          <cell r="J154">
            <v>1</v>
          </cell>
        </row>
        <row r="155">
          <cell r="E155" t="e">
            <v>#N/A</v>
          </cell>
          <cell r="F155" t="e">
            <v>#N/A</v>
          </cell>
          <cell r="G155" t="e">
            <v>#N/A</v>
          </cell>
          <cell r="H155" t="e">
            <v>#N/A</v>
          </cell>
          <cell r="I155">
            <v>151</v>
          </cell>
          <cell r="J155">
            <v>1</v>
          </cell>
        </row>
        <row r="156">
          <cell r="E156" t="e">
            <v>#N/A</v>
          </cell>
          <cell r="F156" t="e">
            <v>#N/A</v>
          </cell>
          <cell r="G156" t="e">
            <v>#N/A</v>
          </cell>
          <cell r="H156" t="e">
            <v>#N/A</v>
          </cell>
          <cell r="I156">
            <v>152</v>
          </cell>
          <cell r="J156">
            <v>1</v>
          </cell>
        </row>
        <row r="157">
          <cell r="E157" t="e">
            <v>#N/A</v>
          </cell>
          <cell r="F157" t="e">
            <v>#N/A</v>
          </cell>
          <cell r="G157" t="e">
            <v>#N/A</v>
          </cell>
          <cell r="H157" t="e">
            <v>#N/A</v>
          </cell>
          <cell r="I157">
            <v>153</v>
          </cell>
          <cell r="J157">
            <v>1</v>
          </cell>
        </row>
        <row r="158">
          <cell r="E158" t="e">
            <v>#N/A</v>
          </cell>
          <cell r="F158" t="e">
            <v>#N/A</v>
          </cell>
          <cell r="G158" t="e">
            <v>#N/A</v>
          </cell>
          <cell r="H158" t="e">
            <v>#N/A</v>
          </cell>
          <cell r="I158">
            <v>154</v>
          </cell>
          <cell r="J158">
            <v>1</v>
          </cell>
        </row>
        <row r="159">
          <cell r="E159" t="e">
            <v>#N/A</v>
          </cell>
          <cell r="F159" t="e">
            <v>#N/A</v>
          </cell>
          <cell r="G159" t="e">
            <v>#N/A</v>
          </cell>
          <cell r="H159" t="e">
            <v>#N/A</v>
          </cell>
          <cell r="I159">
            <v>155</v>
          </cell>
          <cell r="J159">
            <v>1</v>
          </cell>
        </row>
        <row r="160">
          <cell r="E160" t="e">
            <v>#N/A</v>
          </cell>
          <cell r="F160" t="e">
            <v>#N/A</v>
          </cell>
          <cell r="G160" t="e">
            <v>#N/A</v>
          </cell>
          <cell r="H160" t="e">
            <v>#N/A</v>
          </cell>
          <cell r="I160">
            <v>156</v>
          </cell>
          <cell r="J160">
            <v>1</v>
          </cell>
        </row>
        <row r="161">
          <cell r="E161" t="e">
            <v>#N/A</v>
          </cell>
          <cell r="F161" t="e">
            <v>#N/A</v>
          </cell>
          <cell r="G161" t="e">
            <v>#N/A</v>
          </cell>
          <cell r="H161" t="e">
            <v>#N/A</v>
          </cell>
          <cell r="I161">
            <v>157</v>
          </cell>
          <cell r="J161">
            <v>1</v>
          </cell>
        </row>
        <row r="162">
          <cell r="E162" t="e">
            <v>#N/A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158</v>
          </cell>
          <cell r="J162">
            <v>1</v>
          </cell>
        </row>
        <row r="163">
          <cell r="E163" t="e">
            <v>#N/A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159</v>
          </cell>
          <cell r="J163">
            <v>1</v>
          </cell>
        </row>
        <row r="164">
          <cell r="E164" t="e">
            <v>#N/A</v>
          </cell>
          <cell r="F164" t="e">
            <v>#N/A</v>
          </cell>
          <cell r="G164" t="e">
            <v>#N/A</v>
          </cell>
          <cell r="H164" t="e">
            <v>#N/A</v>
          </cell>
          <cell r="I164">
            <v>160</v>
          </cell>
          <cell r="J164">
            <v>1</v>
          </cell>
        </row>
        <row r="165">
          <cell r="E165" t="e">
            <v>#N/A</v>
          </cell>
          <cell r="F165" t="e">
            <v>#N/A</v>
          </cell>
          <cell r="G165" t="e">
            <v>#N/A</v>
          </cell>
          <cell r="H165" t="e">
            <v>#N/A</v>
          </cell>
          <cell r="I165">
            <v>161</v>
          </cell>
          <cell r="J165">
            <v>1</v>
          </cell>
        </row>
        <row r="166">
          <cell r="E166" t="e">
            <v>#N/A</v>
          </cell>
          <cell r="F166" t="e">
            <v>#N/A</v>
          </cell>
          <cell r="G166" t="e">
            <v>#N/A</v>
          </cell>
          <cell r="H166" t="e">
            <v>#N/A</v>
          </cell>
          <cell r="I166">
            <v>162</v>
          </cell>
          <cell r="J166">
            <v>1</v>
          </cell>
        </row>
        <row r="167">
          <cell r="E167" t="e">
            <v>#N/A</v>
          </cell>
          <cell r="F167" t="e">
            <v>#N/A</v>
          </cell>
          <cell r="G167" t="e">
            <v>#N/A</v>
          </cell>
          <cell r="H167" t="e">
            <v>#N/A</v>
          </cell>
          <cell r="I167">
            <v>163</v>
          </cell>
          <cell r="J167">
            <v>1</v>
          </cell>
        </row>
        <row r="168">
          <cell r="E168" t="e">
            <v>#N/A</v>
          </cell>
          <cell r="F168" t="e">
            <v>#N/A</v>
          </cell>
          <cell r="G168" t="e">
            <v>#N/A</v>
          </cell>
          <cell r="H168" t="e">
            <v>#N/A</v>
          </cell>
          <cell r="I168">
            <v>164</v>
          </cell>
          <cell r="J168">
            <v>1</v>
          </cell>
        </row>
        <row r="169">
          <cell r="E169" t="e">
            <v>#N/A</v>
          </cell>
          <cell r="F169" t="e">
            <v>#N/A</v>
          </cell>
          <cell r="G169" t="e">
            <v>#N/A</v>
          </cell>
          <cell r="H169" t="e">
            <v>#N/A</v>
          </cell>
          <cell r="I169">
            <v>165</v>
          </cell>
          <cell r="J169">
            <v>1</v>
          </cell>
        </row>
        <row r="170">
          <cell r="E170" t="e">
            <v>#N/A</v>
          </cell>
          <cell r="F170" t="e">
            <v>#N/A</v>
          </cell>
          <cell r="G170" t="e">
            <v>#N/A</v>
          </cell>
          <cell r="H170" t="e">
            <v>#N/A</v>
          </cell>
          <cell r="I170">
            <v>166</v>
          </cell>
          <cell r="J170">
            <v>1</v>
          </cell>
        </row>
        <row r="171">
          <cell r="E171" t="e">
            <v>#N/A</v>
          </cell>
          <cell r="F171" t="e">
            <v>#N/A</v>
          </cell>
          <cell r="G171" t="e">
            <v>#N/A</v>
          </cell>
          <cell r="H171" t="e">
            <v>#N/A</v>
          </cell>
          <cell r="I171">
            <v>167</v>
          </cell>
          <cell r="J171">
            <v>1</v>
          </cell>
        </row>
        <row r="172">
          <cell r="E172" t="e">
            <v>#N/A</v>
          </cell>
          <cell r="F172" t="e">
            <v>#N/A</v>
          </cell>
          <cell r="G172" t="e">
            <v>#N/A</v>
          </cell>
          <cell r="H172" t="e">
            <v>#N/A</v>
          </cell>
          <cell r="I172">
            <v>168</v>
          </cell>
          <cell r="J172">
            <v>1</v>
          </cell>
        </row>
        <row r="173">
          <cell r="E173" t="e">
            <v>#N/A</v>
          </cell>
          <cell r="F173" t="e">
            <v>#N/A</v>
          </cell>
          <cell r="G173" t="e">
            <v>#N/A</v>
          </cell>
          <cell r="H173" t="e">
            <v>#N/A</v>
          </cell>
          <cell r="I173">
            <v>169</v>
          </cell>
          <cell r="J173">
            <v>1</v>
          </cell>
        </row>
        <row r="174">
          <cell r="E174" t="e">
            <v>#N/A</v>
          </cell>
          <cell r="F174" t="e">
            <v>#N/A</v>
          </cell>
          <cell r="G174" t="e">
            <v>#N/A</v>
          </cell>
          <cell r="H174" t="e">
            <v>#N/A</v>
          </cell>
          <cell r="I174">
            <v>170</v>
          </cell>
          <cell r="J174">
            <v>1</v>
          </cell>
        </row>
        <row r="175">
          <cell r="E175" t="e">
            <v>#N/A</v>
          </cell>
          <cell r="F175" t="e">
            <v>#N/A</v>
          </cell>
          <cell r="G175" t="e">
            <v>#N/A</v>
          </cell>
          <cell r="H175" t="e">
            <v>#N/A</v>
          </cell>
          <cell r="I175">
            <v>171</v>
          </cell>
          <cell r="J175">
            <v>1</v>
          </cell>
        </row>
        <row r="176">
          <cell r="E176" t="e">
            <v>#N/A</v>
          </cell>
          <cell r="F176" t="e">
            <v>#N/A</v>
          </cell>
          <cell r="G176" t="e">
            <v>#N/A</v>
          </cell>
          <cell r="H176" t="e">
            <v>#N/A</v>
          </cell>
          <cell r="I176">
            <v>172</v>
          </cell>
          <cell r="J176">
            <v>1</v>
          </cell>
        </row>
        <row r="177">
          <cell r="E177" t="e">
            <v>#N/A</v>
          </cell>
          <cell r="F177" t="e">
            <v>#N/A</v>
          </cell>
          <cell r="G177" t="e">
            <v>#N/A</v>
          </cell>
          <cell r="H177" t="e">
            <v>#N/A</v>
          </cell>
          <cell r="I177">
            <v>173</v>
          </cell>
          <cell r="J177">
            <v>1</v>
          </cell>
        </row>
        <row r="178">
          <cell r="E178" t="e">
            <v>#N/A</v>
          </cell>
          <cell r="F178" t="e">
            <v>#N/A</v>
          </cell>
          <cell r="G178" t="e">
            <v>#N/A</v>
          </cell>
          <cell r="H178" t="e">
            <v>#N/A</v>
          </cell>
          <cell r="I178">
            <v>174</v>
          </cell>
          <cell r="J178">
            <v>1</v>
          </cell>
        </row>
        <row r="179">
          <cell r="E179" t="e">
            <v>#N/A</v>
          </cell>
          <cell r="F179" t="e">
            <v>#N/A</v>
          </cell>
          <cell r="G179" t="e">
            <v>#N/A</v>
          </cell>
          <cell r="H179" t="e">
            <v>#N/A</v>
          </cell>
          <cell r="I179">
            <v>175</v>
          </cell>
          <cell r="J179">
            <v>1</v>
          </cell>
        </row>
        <row r="180">
          <cell r="E180" t="e">
            <v>#N/A</v>
          </cell>
          <cell r="F180" t="e">
            <v>#N/A</v>
          </cell>
          <cell r="G180" t="e">
            <v>#N/A</v>
          </cell>
          <cell r="H180" t="e">
            <v>#N/A</v>
          </cell>
          <cell r="I180">
            <v>176</v>
          </cell>
          <cell r="J180">
            <v>1</v>
          </cell>
        </row>
        <row r="181">
          <cell r="E181" t="e">
            <v>#N/A</v>
          </cell>
          <cell r="F181" t="e">
            <v>#N/A</v>
          </cell>
          <cell r="G181" t="e">
            <v>#N/A</v>
          </cell>
          <cell r="H181" t="e">
            <v>#N/A</v>
          </cell>
          <cell r="I181">
            <v>177</v>
          </cell>
          <cell r="J181">
            <v>1</v>
          </cell>
        </row>
        <row r="182">
          <cell r="E182" t="e">
            <v>#N/A</v>
          </cell>
          <cell r="F182" t="e">
            <v>#N/A</v>
          </cell>
          <cell r="G182" t="e">
            <v>#N/A</v>
          </cell>
          <cell r="H182" t="e">
            <v>#N/A</v>
          </cell>
          <cell r="I182">
            <v>178</v>
          </cell>
          <cell r="J182">
            <v>1</v>
          </cell>
        </row>
        <row r="183">
          <cell r="E183" t="e">
            <v>#N/A</v>
          </cell>
          <cell r="F183" t="e">
            <v>#N/A</v>
          </cell>
          <cell r="G183" t="e">
            <v>#N/A</v>
          </cell>
          <cell r="H183" t="e">
            <v>#N/A</v>
          </cell>
          <cell r="I183">
            <v>179</v>
          </cell>
          <cell r="J183">
            <v>1</v>
          </cell>
        </row>
        <row r="184">
          <cell r="E184" t="e">
            <v>#N/A</v>
          </cell>
          <cell r="F184" t="e">
            <v>#N/A</v>
          </cell>
          <cell r="G184" t="e">
            <v>#N/A</v>
          </cell>
          <cell r="H184" t="e">
            <v>#N/A</v>
          </cell>
          <cell r="I184">
            <v>180</v>
          </cell>
          <cell r="J184">
            <v>1</v>
          </cell>
        </row>
        <row r="185">
          <cell r="E185" t="e">
            <v>#N/A</v>
          </cell>
          <cell r="F185" t="e">
            <v>#N/A</v>
          </cell>
          <cell r="G185" t="e">
            <v>#N/A</v>
          </cell>
          <cell r="H185" t="e">
            <v>#N/A</v>
          </cell>
          <cell r="I185">
            <v>181</v>
          </cell>
          <cell r="J185">
            <v>1</v>
          </cell>
        </row>
        <row r="186">
          <cell r="E186" t="e">
            <v>#N/A</v>
          </cell>
          <cell r="F186" t="e">
            <v>#N/A</v>
          </cell>
          <cell r="G186" t="e">
            <v>#N/A</v>
          </cell>
          <cell r="H186" t="e">
            <v>#N/A</v>
          </cell>
          <cell r="I186">
            <v>182</v>
          </cell>
          <cell r="J186">
            <v>1</v>
          </cell>
        </row>
        <row r="187">
          <cell r="E187" t="e">
            <v>#N/A</v>
          </cell>
          <cell r="F187" t="e">
            <v>#N/A</v>
          </cell>
          <cell r="G187" t="e">
            <v>#N/A</v>
          </cell>
          <cell r="H187" t="e">
            <v>#N/A</v>
          </cell>
          <cell r="I187">
            <v>183</v>
          </cell>
          <cell r="J187">
            <v>1</v>
          </cell>
        </row>
        <row r="188">
          <cell r="E188" t="e">
            <v>#N/A</v>
          </cell>
          <cell r="F188" t="e">
            <v>#N/A</v>
          </cell>
          <cell r="G188" t="e">
            <v>#N/A</v>
          </cell>
          <cell r="H188" t="e">
            <v>#N/A</v>
          </cell>
          <cell r="I188">
            <v>184</v>
          </cell>
          <cell r="J188">
            <v>1</v>
          </cell>
        </row>
        <row r="189">
          <cell r="E189" t="e">
            <v>#N/A</v>
          </cell>
          <cell r="F189" t="e">
            <v>#N/A</v>
          </cell>
          <cell r="G189" t="e">
            <v>#N/A</v>
          </cell>
          <cell r="H189" t="e">
            <v>#N/A</v>
          </cell>
          <cell r="I189">
            <v>185</v>
          </cell>
          <cell r="J189">
            <v>1</v>
          </cell>
        </row>
        <row r="190">
          <cell r="E190" t="e">
            <v>#N/A</v>
          </cell>
          <cell r="F190" t="e">
            <v>#N/A</v>
          </cell>
          <cell r="G190" t="e">
            <v>#N/A</v>
          </cell>
          <cell r="H190" t="e">
            <v>#N/A</v>
          </cell>
          <cell r="I190">
            <v>186</v>
          </cell>
          <cell r="J190">
            <v>1</v>
          </cell>
        </row>
        <row r="191">
          <cell r="E191" t="e">
            <v>#N/A</v>
          </cell>
          <cell r="F191" t="e">
            <v>#N/A</v>
          </cell>
          <cell r="G191" t="e">
            <v>#N/A</v>
          </cell>
          <cell r="H191" t="e">
            <v>#N/A</v>
          </cell>
          <cell r="I191">
            <v>187</v>
          </cell>
          <cell r="J191">
            <v>1</v>
          </cell>
        </row>
        <row r="192">
          <cell r="E192" t="e">
            <v>#N/A</v>
          </cell>
          <cell r="F192" t="e">
            <v>#N/A</v>
          </cell>
          <cell r="G192" t="e">
            <v>#N/A</v>
          </cell>
          <cell r="H192" t="e">
            <v>#N/A</v>
          </cell>
          <cell r="I192">
            <v>188</v>
          </cell>
          <cell r="J192">
            <v>1</v>
          </cell>
        </row>
        <row r="193">
          <cell r="E193" t="e">
            <v>#N/A</v>
          </cell>
          <cell r="F193" t="e">
            <v>#N/A</v>
          </cell>
          <cell r="G193" t="e">
            <v>#N/A</v>
          </cell>
          <cell r="H193" t="e">
            <v>#N/A</v>
          </cell>
          <cell r="I193">
            <v>189</v>
          </cell>
          <cell r="J193">
            <v>1</v>
          </cell>
        </row>
        <row r="194">
          <cell r="E194" t="e">
            <v>#N/A</v>
          </cell>
          <cell r="F194" t="e">
            <v>#N/A</v>
          </cell>
          <cell r="G194" t="e">
            <v>#N/A</v>
          </cell>
          <cell r="H194" t="e">
            <v>#N/A</v>
          </cell>
          <cell r="I194">
            <v>190</v>
          </cell>
          <cell r="J194">
            <v>1</v>
          </cell>
        </row>
        <row r="195">
          <cell r="E195" t="e">
            <v>#N/A</v>
          </cell>
          <cell r="F195" t="e">
            <v>#N/A</v>
          </cell>
          <cell r="G195" t="e">
            <v>#N/A</v>
          </cell>
          <cell r="H195" t="e">
            <v>#N/A</v>
          </cell>
          <cell r="I195">
            <v>191</v>
          </cell>
          <cell r="J195">
            <v>1</v>
          </cell>
        </row>
        <row r="196">
          <cell r="E196" t="e">
            <v>#N/A</v>
          </cell>
          <cell r="F196" t="e">
            <v>#N/A</v>
          </cell>
          <cell r="G196" t="e">
            <v>#N/A</v>
          </cell>
          <cell r="H196" t="e">
            <v>#N/A</v>
          </cell>
          <cell r="I196">
            <v>192</v>
          </cell>
          <cell r="J196">
            <v>1</v>
          </cell>
        </row>
        <row r="197">
          <cell r="E197" t="e">
            <v>#N/A</v>
          </cell>
          <cell r="F197" t="e">
            <v>#N/A</v>
          </cell>
          <cell r="G197" t="e">
            <v>#N/A</v>
          </cell>
          <cell r="H197" t="e">
            <v>#N/A</v>
          </cell>
          <cell r="I197">
            <v>193</v>
          </cell>
          <cell r="J197">
            <v>1</v>
          </cell>
        </row>
        <row r="198">
          <cell r="E198" t="e">
            <v>#N/A</v>
          </cell>
          <cell r="F198" t="e">
            <v>#N/A</v>
          </cell>
          <cell r="G198" t="e">
            <v>#N/A</v>
          </cell>
          <cell r="H198" t="e">
            <v>#N/A</v>
          </cell>
          <cell r="I198">
            <v>194</v>
          </cell>
          <cell r="J198">
            <v>1</v>
          </cell>
        </row>
        <row r="199">
          <cell r="E199" t="e">
            <v>#N/A</v>
          </cell>
          <cell r="F199" t="e">
            <v>#N/A</v>
          </cell>
          <cell r="G199" t="e">
            <v>#N/A</v>
          </cell>
          <cell r="H199" t="e">
            <v>#N/A</v>
          </cell>
          <cell r="I199">
            <v>195</v>
          </cell>
          <cell r="J199">
            <v>1</v>
          </cell>
        </row>
        <row r="200">
          <cell r="E200" t="e">
            <v>#N/A</v>
          </cell>
          <cell r="F200" t="e">
            <v>#N/A</v>
          </cell>
          <cell r="G200" t="e">
            <v>#N/A</v>
          </cell>
          <cell r="H200" t="e">
            <v>#N/A</v>
          </cell>
          <cell r="I200">
            <v>196</v>
          </cell>
          <cell r="J200">
            <v>1</v>
          </cell>
        </row>
        <row r="201">
          <cell r="E201" t="e">
            <v>#N/A</v>
          </cell>
          <cell r="F201" t="e">
            <v>#N/A</v>
          </cell>
          <cell r="G201" t="e">
            <v>#N/A</v>
          </cell>
          <cell r="H201" t="e">
            <v>#N/A</v>
          </cell>
          <cell r="I201">
            <v>197</v>
          </cell>
          <cell r="J201">
            <v>1</v>
          </cell>
        </row>
        <row r="202">
          <cell r="E202" t="e">
            <v>#N/A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198</v>
          </cell>
          <cell r="J202">
            <v>1</v>
          </cell>
        </row>
        <row r="203">
          <cell r="E203" t="e">
            <v>#N/A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199</v>
          </cell>
          <cell r="J203">
            <v>1</v>
          </cell>
        </row>
        <row r="204">
          <cell r="E204" t="e">
            <v>#N/A</v>
          </cell>
          <cell r="F204" t="e">
            <v>#N/A</v>
          </cell>
          <cell r="G204" t="e">
            <v>#N/A</v>
          </cell>
          <cell r="H204" t="e">
            <v>#N/A</v>
          </cell>
          <cell r="I204">
            <v>200</v>
          </cell>
          <cell r="J204">
            <v>1</v>
          </cell>
        </row>
        <row r="205">
          <cell r="E205" t="e">
            <v>#N/A</v>
          </cell>
          <cell r="F205" t="e">
            <v>#N/A</v>
          </cell>
          <cell r="G205" t="e">
            <v>#N/A</v>
          </cell>
          <cell r="H205" t="e">
            <v>#N/A</v>
          </cell>
          <cell r="I205">
            <v>201</v>
          </cell>
          <cell r="J205">
            <v>1</v>
          </cell>
        </row>
        <row r="206">
          <cell r="E206" t="e">
            <v>#N/A</v>
          </cell>
          <cell r="F206" t="e">
            <v>#N/A</v>
          </cell>
          <cell r="G206" t="e">
            <v>#N/A</v>
          </cell>
          <cell r="H206" t="e">
            <v>#N/A</v>
          </cell>
          <cell r="I206">
            <v>202</v>
          </cell>
          <cell r="J206">
            <v>1</v>
          </cell>
        </row>
        <row r="207">
          <cell r="E207" t="e">
            <v>#N/A</v>
          </cell>
          <cell r="F207" t="e">
            <v>#N/A</v>
          </cell>
          <cell r="G207" t="e">
            <v>#N/A</v>
          </cell>
          <cell r="H207" t="e">
            <v>#N/A</v>
          </cell>
          <cell r="I207">
            <v>203</v>
          </cell>
          <cell r="J207">
            <v>1</v>
          </cell>
        </row>
        <row r="208">
          <cell r="E208" t="e">
            <v>#N/A</v>
          </cell>
          <cell r="F208" t="e">
            <v>#N/A</v>
          </cell>
          <cell r="G208" t="e">
            <v>#N/A</v>
          </cell>
          <cell r="H208" t="e">
            <v>#N/A</v>
          </cell>
          <cell r="I208">
            <v>204</v>
          </cell>
          <cell r="J208">
            <v>1</v>
          </cell>
        </row>
        <row r="209">
          <cell r="E209" t="e">
            <v>#N/A</v>
          </cell>
          <cell r="F209" t="e">
            <v>#N/A</v>
          </cell>
          <cell r="G209" t="e">
            <v>#N/A</v>
          </cell>
          <cell r="H209" t="e">
            <v>#N/A</v>
          </cell>
          <cell r="I209">
            <v>205</v>
          </cell>
          <cell r="J209">
            <v>1</v>
          </cell>
        </row>
        <row r="210">
          <cell r="E210" t="e">
            <v>#N/A</v>
          </cell>
          <cell r="F210" t="e">
            <v>#N/A</v>
          </cell>
          <cell r="G210" t="e">
            <v>#N/A</v>
          </cell>
          <cell r="H210" t="e">
            <v>#N/A</v>
          </cell>
          <cell r="I210">
            <v>206</v>
          </cell>
          <cell r="J210">
            <v>1</v>
          </cell>
        </row>
        <row r="211">
          <cell r="E211" t="e">
            <v>#N/A</v>
          </cell>
          <cell r="F211" t="e">
            <v>#N/A</v>
          </cell>
          <cell r="G211" t="e">
            <v>#N/A</v>
          </cell>
          <cell r="H211" t="e">
            <v>#N/A</v>
          </cell>
          <cell r="I211">
            <v>207</v>
          </cell>
          <cell r="J211">
            <v>1</v>
          </cell>
        </row>
        <row r="212">
          <cell r="E212" t="e">
            <v>#N/A</v>
          </cell>
          <cell r="F212" t="e">
            <v>#N/A</v>
          </cell>
          <cell r="G212" t="e">
            <v>#N/A</v>
          </cell>
          <cell r="H212" t="e">
            <v>#N/A</v>
          </cell>
          <cell r="I212">
            <v>208</v>
          </cell>
          <cell r="J212">
            <v>1</v>
          </cell>
        </row>
        <row r="213">
          <cell r="E213" t="e">
            <v>#N/A</v>
          </cell>
          <cell r="F213" t="e">
            <v>#N/A</v>
          </cell>
          <cell r="G213" t="e">
            <v>#N/A</v>
          </cell>
          <cell r="H213" t="e">
            <v>#N/A</v>
          </cell>
          <cell r="I213">
            <v>209</v>
          </cell>
          <cell r="J213">
            <v>1</v>
          </cell>
        </row>
        <row r="214">
          <cell r="E214" t="e">
            <v>#N/A</v>
          </cell>
          <cell r="F214" t="e">
            <v>#N/A</v>
          </cell>
          <cell r="G214" t="e">
            <v>#N/A</v>
          </cell>
          <cell r="H214" t="e">
            <v>#N/A</v>
          </cell>
          <cell r="I214">
            <v>210</v>
          </cell>
          <cell r="J214">
            <v>1</v>
          </cell>
        </row>
        <row r="215">
          <cell r="E215" t="e">
            <v>#N/A</v>
          </cell>
          <cell r="F215" t="e">
            <v>#N/A</v>
          </cell>
          <cell r="G215" t="e">
            <v>#N/A</v>
          </cell>
          <cell r="H215" t="e">
            <v>#N/A</v>
          </cell>
          <cell r="I215">
            <v>211</v>
          </cell>
          <cell r="J215">
            <v>1</v>
          </cell>
        </row>
        <row r="216">
          <cell r="E216" t="e">
            <v>#N/A</v>
          </cell>
          <cell r="F216" t="e">
            <v>#N/A</v>
          </cell>
          <cell r="G216" t="e">
            <v>#N/A</v>
          </cell>
          <cell r="H216" t="e">
            <v>#N/A</v>
          </cell>
          <cell r="I216">
            <v>212</v>
          </cell>
          <cell r="J216">
            <v>1</v>
          </cell>
        </row>
        <row r="217">
          <cell r="E217" t="e">
            <v>#N/A</v>
          </cell>
          <cell r="F217" t="e">
            <v>#N/A</v>
          </cell>
          <cell r="G217" t="e">
            <v>#N/A</v>
          </cell>
          <cell r="H217" t="e">
            <v>#N/A</v>
          </cell>
          <cell r="I217">
            <v>213</v>
          </cell>
          <cell r="J217">
            <v>1</v>
          </cell>
        </row>
        <row r="218">
          <cell r="E218" t="e">
            <v>#N/A</v>
          </cell>
          <cell r="F218" t="e">
            <v>#N/A</v>
          </cell>
          <cell r="G218" t="e">
            <v>#N/A</v>
          </cell>
          <cell r="H218" t="e">
            <v>#N/A</v>
          </cell>
          <cell r="I218">
            <v>214</v>
          </cell>
          <cell r="J218">
            <v>1</v>
          </cell>
        </row>
        <row r="219">
          <cell r="E219" t="e">
            <v>#N/A</v>
          </cell>
          <cell r="F219" t="e">
            <v>#N/A</v>
          </cell>
          <cell r="G219" t="e">
            <v>#N/A</v>
          </cell>
          <cell r="H219" t="e">
            <v>#N/A</v>
          </cell>
          <cell r="I219">
            <v>215</v>
          </cell>
          <cell r="J219">
            <v>1</v>
          </cell>
        </row>
        <row r="220">
          <cell r="E220" t="e">
            <v>#N/A</v>
          </cell>
          <cell r="F220" t="e">
            <v>#N/A</v>
          </cell>
          <cell r="G220" t="e">
            <v>#N/A</v>
          </cell>
          <cell r="H220" t="e">
            <v>#N/A</v>
          </cell>
          <cell r="I220">
            <v>216</v>
          </cell>
          <cell r="J220">
            <v>1</v>
          </cell>
        </row>
        <row r="221">
          <cell r="E221" t="e">
            <v>#N/A</v>
          </cell>
          <cell r="F221" t="e">
            <v>#N/A</v>
          </cell>
          <cell r="G221" t="e">
            <v>#N/A</v>
          </cell>
          <cell r="H221" t="e">
            <v>#N/A</v>
          </cell>
          <cell r="I221">
            <v>217</v>
          </cell>
          <cell r="J221">
            <v>1</v>
          </cell>
        </row>
        <row r="222">
          <cell r="E222" t="e">
            <v>#N/A</v>
          </cell>
          <cell r="F222" t="e">
            <v>#N/A</v>
          </cell>
          <cell r="G222" t="e">
            <v>#N/A</v>
          </cell>
          <cell r="H222" t="e">
            <v>#N/A</v>
          </cell>
          <cell r="I222">
            <v>218</v>
          </cell>
          <cell r="J222">
            <v>1</v>
          </cell>
        </row>
        <row r="223">
          <cell r="E223" t="e">
            <v>#N/A</v>
          </cell>
          <cell r="F223" t="e">
            <v>#N/A</v>
          </cell>
          <cell r="G223" t="e">
            <v>#N/A</v>
          </cell>
          <cell r="H223" t="e">
            <v>#N/A</v>
          </cell>
          <cell r="I223">
            <v>219</v>
          </cell>
          <cell r="J223">
            <v>1</v>
          </cell>
        </row>
        <row r="224">
          <cell r="E224" t="e">
            <v>#N/A</v>
          </cell>
          <cell r="F224" t="e">
            <v>#N/A</v>
          </cell>
          <cell r="G224" t="e">
            <v>#N/A</v>
          </cell>
          <cell r="H224" t="e">
            <v>#N/A</v>
          </cell>
          <cell r="I224">
            <v>220</v>
          </cell>
          <cell r="J224">
            <v>1</v>
          </cell>
        </row>
        <row r="225">
          <cell r="E225" t="e">
            <v>#N/A</v>
          </cell>
          <cell r="F225" t="e">
            <v>#N/A</v>
          </cell>
          <cell r="G225" t="e">
            <v>#N/A</v>
          </cell>
          <cell r="H225" t="e">
            <v>#N/A</v>
          </cell>
          <cell r="I225">
            <v>221</v>
          </cell>
          <cell r="J225">
            <v>1</v>
          </cell>
        </row>
        <row r="226">
          <cell r="E226" t="e">
            <v>#N/A</v>
          </cell>
          <cell r="F226" t="e">
            <v>#N/A</v>
          </cell>
          <cell r="G226" t="e">
            <v>#N/A</v>
          </cell>
          <cell r="H226" t="e">
            <v>#N/A</v>
          </cell>
          <cell r="I226">
            <v>222</v>
          </cell>
          <cell r="J226">
            <v>1</v>
          </cell>
        </row>
        <row r="227">
          <cell r="E227" t="e">
            <v>#N/A</v>
          </cell>
          <cell r="F227" t="e">
            <v>#N/A</v>
          </cell>
          <cell r="G227" t="e">
            <v>#N/A</v>
          </cell>
          <cell r="H227" t="e">
            <v>#N/A</v>
          </cell>
          <cell r="I227">
            <v>223</v>
          </cell>
          <cell r="J227">
            <v>1</v>
          </cell>
        </row>
        <row r="228">
          <cell r="E228" t="e">
            <v>#N/A</v>
          </cell>
          <cell r="F228" t="e">
            <v>#N/A</v>
          </cell>
          <cell r="G228" t="e">
            <v>#N/A</v>
          </cell>
          <cell r="H228" t="e">
            <v>#N/A</v>
          </cell>
          <cell r="I228">
            <v>224</v>
          </cell>
          <cell r="J228">
            <v>1</v>
          </cell>
        </row>
        <row r="229">
          <cell r="E229" t="e">
            <v>#N/A</v>
          </cell>
          <cell r="F229" t="e">
            <v>#N/A</v>
          </cell>
          <cell r="G229" t="e">
            <v>#N/A</v>
          </cell>
          <cell r="H229" t="e">
            <v>#N/A</v>
          </cell>
          <cell r="I229">
            <v>225</v>
          </cell>
          <cell r="J229">
            <v>1</v>
          </cell>
        </row>
        <row r="230">
          <cell r="E230" t="e">
            <v>#N/A</v>
          </cell>
          <cell r="F230" t="e">
            <v>#N/A</v>
          </cell>
          <cell r="G230" t="e">
            <v>#N/A</v>
          </cell>
          <cell r="H230" t="e">
            <v>#N/A</v>
          </cell>
          <cell r="I230">
            <v>226</v>
          </cell>
          <cell r="J230">
            <v>1</v>
          </cell>
        </row>
        <row r="231">
          <cell r="E231" t="e">
            <v>#N/A</v>
          </cell>
          <cell r="F231" t="e">
            <v>#N/A</v>
          </cell>
          <cell r="G231" t="e">
            <v>#N/A</v>
          </cell>
          <cell r="H231" t="e">
            <v>#N/A</v>
          </cell>
          <cell r="I231">
            <v>227</v>
          </cell>
          <cell r="J231">
            <v>1</v>
          </cell>
        </row>
        <row r="232">
          <cell r="E232" t="e">
            <v>#N/A</v>
          </cell>
          <cell r="F232" t="e">
            <v>#N/A</v>
          </cell>
          <cell r="G232" t="e">
            <v>#N/A</v>
          </cell>
          <cell r="H232" t="e">
            <v>#N/A</v>
          </cell>
          <cell r="I232">
            <v>228</v>
          </cell>
          <cell r="J232">
            <v>1</v>
          </cell>
        </row>
        <row r="233">
          <cell r="E233" t="e">
            <v>#N/A</v>
          </cell>
          <cell r="F233" t="e">
            <v>#N/A</v>
          </cell>
          <cell r="G233" t="e">
            <v>#N/A</v>
          </cell>
          <cell r="H233" t="e">
            <v>#N/A</v>
          </cell>
          <cell r="I233">
            <v>229</v>
          </cell>
          <cell r="J233">
            <v>1</v>
          </cell>
        </row>
        <row r="234">
          <cell r="E234" t="e">
            <v>#N/A</v>
          </cell>
          <cell r="F234" t="e">
            <v>#N/A</v>
          </cell>
          <cell r="G234" t="e">
            <v>#N/A</v>
          </cell>
          <cell r="H234" t="e">
            <v>#N/A</v>
          </cell>
          <cell r="I234">
            <v>230</v>
          </cell>
          <cell r="J234">
            <v>1</v>
          </cell>
        </row>
        <row r="235">
          <cell r="E235" t="e">
            <v>#N/A</v>
          </cell>
          <cell r="F235" t="e">
            <v>#N/A</v>
          </cell>
          <cell r="G235" t="e">
            <v>#N/A</v>
          </cell>
          <cell r="H235" t="e">
            <v>#N/A</v>
          </cell>
          <cell r="I235">
            <v>231</v>
          </cell>
          <cell r="J235">
            <v>1</v>
          </cell>
        </row>
        <row r="236">
          <cell r="E236" t="e">
            <v>#N/A</v>
          </cell>
          <cell r="F236" t="e">
            <v>#N/A</v>
          </cell>
          <cell r="G236" t="e">
            <v>#N/A</v>
          </cell>
          <cell r="H236" t="e">
            <v>#N/A</v>
          </cell>
          <cell r="I236">
            <v>232</v>
          </cell>
          <cell r="J236">
            <v>1</v>
          </cell>
        </row>
        <row r="237">
          <cell r="E237" t="e">
            <v>#N/A</v>
          </cell>
          <cell r="F237" t="e">
            <v>#N/A</v>
          </cell>
          <cell r="G237" t="e">
            <v>#N/A</v>
          </cell>
          <cell r="H237" t="e">
            <v>#N/A</v>
          </cell>
          <cell r="I237">
            <v>233</v>
          </cell>
          <cell r="J237">
            <v>1</v>
          </cell>
        </row>
        <row r="238">
          <cell r="E238" t="e">
            <v>#N/A</v>
          </cell>
          <cell r="F238" t="e">
            <v>#N/A</v>
          </cell>
          <cell r="G238" t="e">
            <v>#N/A</v>
          </cell>
          <cell r="H238" t="e">
            <v>#N/A</v>
          </cell>
          <cell r="I238">
            <v>234</v>
          </cell>
          <cell r="J238">
            <v>1</v>
          </cell>
        </row>
        <row r="239">
          <cell r="E239" t="e">
            <v>#N/A</v>
          </cell>
          <cell r="F239" t="e">
            <v>#N/A</v>
          </cell>
          <cell r="G239" t="e">
            <v>#N/A</v>
          </cell>
          <cell r="H239" t="e">
            <v>#N/A</v>
          </cell>
          <cell r="I239">
            <v>235</v>
          </cell>
          <cell r="J239">
            <v>1</v>
          </cell>
        </row>
        <row r="240">
          <cell r="E240" t="e">
            <v>#N/A</v>
          </cell>
          <cell r="F240" t="e">
            <v>#N/A</v>
          </cell>
          <cell r="G240" t="e">
            <v>#N/A</v>
          </cell>
          <cell r="H240" t="e">
            <v>#N/A</v>
          </cell>
          <cell r="I240">
            <v>236</v>
          </cell>
          <cell r="J240">
            <v>1</v>
          </cell>
        </row>
        <row r="241">
          <cell r="E241" t="e">
            <v>#N/A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237</v>
          </cell>
          <cell r="J241">
            <v>1</v>
          </cell>
        </row>
        <row r="242">
          <cell r="E242" t="e">
            <v>#N/A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238</v>
          </cell>
          <cell r="J242">
            <v>1</v>
          </cell>
        </row>
        <row r="243">
          <cell r="E243" t="e">
            <v>#N/A</v>
          </cell>
          <cell r="F243" t="e">
            <v>#N/A</v>
          </cell>
          <cell r="G243" t="e">
            <v>#N/A</v>
          </cell>
          <cell r="H243" t="e">
            <v>#N/A</v>
          </cell>
          <cell r="I243">
            <v>239</v>
          </cell>
          <cell r="J243">
            <v>1</v>
          </cell>
        </row>
        <row r="244">
          <cell r="E244" t="e">
            <v>#N/A</v>
          </cell>
          <cell r="F244" t="e">
            <v>#N/A</v>
          </cell>
          <cell r="G244" t="e">
            <v>#N/A</v>
          </cell>
          <cell r="H244" t="e">
            <v>#N/A</v>
          </cell>
          <cell r="I244">
            <v>240</v>
          </cell>
          <cell r="J244">
            <v>1</v>
          </cell>
        </row>
        <row r="245">
          <cell r="E245" t="e">
            <v>#N/A</v>
          </cell>
          <cell r="F245" t="e">
            <v>#N/A</v>
          </cell>
          <cell r="G245" t="e">
            <v>#N/A</v>
          </cell>
          <cell r="H245" t="e">
            <v>#N/A</v>
          </cell>
          <cell r="I245">
            <v>241</v>
          </cell>
          <cell r="J245">
            <v>1</v>
          </cell>
        </row>
        <row r="246">
          <cell r="E246" t="e">
            <v>#N/A</v>
          </cell>
          <cell r="F246" t="e">
            <v>#N/A</v>
          </cell>
          <cell r="G246" t="e">
            <v>#N/A</v>
          </cell>
          <cell r="H246" t="e">
            <v>#N/A</v>
          </cell>
          <cell r="I246">
            <v>242</v>
          </cell>
          <cell r="J246">
            <v>1</v>
          </cell>
        </row>
        <row r="247">
          <cell r="E247" t="e">
            <v>#N/A</v>
          </cell>
          <cell r="F247" t="e">
            <v>#N/A</v>
          </cell>
          <cell r="G247" t="e">
            <v>#N/A</v>
          </cell>
          <cell r="H247" t="e">
            <v>#N/A</v>
          </cell>
          <cell r="I247">
            <v>243</v>
          </cell>
          <cell r="J247">
            <v>1</v>
          </cell>
        </row>
        <row r="248">
          <cell r="E248" t="e">
            <v>#N/A</v>
          </cell>
          <cell r="F248" t="e">
            <v>#N/A</v>
          </cell>
          <cell r="G248" t="e">
            <v>#N/A</v>
          </cell>
          <cell r="H248" t="e">
            <v>#N/A</v>
          </cell>
          <cell r="I248">
            <v>244</v>
          </cell>
          <cell r="J248">
            <v>1</v>
          </cell>
        </row>
        <row r="249">
          <cell r="E249" t="e">
            <v>#N/A</v>
          </cell>
          <cell r="F249" t="e">
            <v>#N/A</v>
          </cell>
          <cell r="G249" t="e">
            <v>#N/A</v>
          </cell>
          <cell r="H249" t="e">
            <v>#N/A</v>
          </cell>
          <cell r="I249">
            <v>245</v>
          </cell>
          <cell r="J249">
            <v>1</v>
          </cell>
        </row>
        <row r="250">
          <cell r="E250" t="e">
            <v>#N/A</v>
          </cell>
          <cell r="F250" t="e">
            <v>#N/A</v>
          </cell>
          <cell r="G250" t="e">
            <v>#N/A</v>
          </cell>
          <cell r="H250" t="e">
            <v>#N/A</v>
          </cell>
          <cell r="I250">
            <v>246</v>
          </cell>
          <cell r="J250">
            <v>1</v>
          </cell>
        </row>
        <row r="251">
          <cell r="E251" t="e">
            <v>#N/A</v>
          </cell>
          <cell r="F251" t="e">
            <v>#N/A</v>
          </cell>
          <cell r="G251" t="e">
            <v>#N/A</v>
          </cell>
          <cell r="H251" t="e">
            <v>#N/A</v>
          </cell>
          <cell r="I251">
            <v>247</v>
          </cell>
          <cell r="J251">
            <v>1</v>
          </cell>
        </row>
        <row r="252">
          <cell r="E252" t="e">
            <v>#N/A</v>
          </cell>
          <cell r="F252" t="e">
            <v>#N/A</v>
          </cell>
          <cell r="G252" t="e">
            <v>#N/A</v>
          </cell>
          <cell r="H252" t="e">
            <v>#N/A</v>
          </cell>
          <cell r="I252">
            <v>248</v>
          </cell>
          <cell r="J252">
            <v>1</v>
          </cell>
        </row>
        <row r="253">
          <cell r="E253" t="e">
            <v>#N/A</v>
          </cell>
          <cell r="F253" t="e">
            <v>#N/A</v>
          </cell>
          <cell r="G253" t="e">
            <v>#N/A</v>
          </cell>
          <cell r="H253" t="e">
            <v>#N/A</v>
          </cell>
          <cell r="I253">
            <v>249</v>
          </cell>
          <cell r="J253">
            <v>1</v>
          </cell>
        </row>
        <row r="254">
          <cell r="E254" t="e">
            <v>#N/A</v>
          </cell>
          <cell r="F254" t="e">
            <v>#N/A</v>
          </cell>
          <cell r="G254" t="e">
            <v>#N/A</v>
          </cell>
          <cell r="H254" t="e">
            <v>#N/A</v>
          </cell>
          <cell r="I254">
            <v>250</v>
          </cell>
          <cell r="J254">
            <v>1</v>
          </cell>
        </row>
        <row r="255">
          <cell r="E255" t="e">
            <v>#N/A</v>
          </cell>
          <cell r="F255" t="e">
            <v>#N/A</v>
          </cell>
          <cell r="G255" t="e">
            <v>#N/A</v>
          </cell>
          <cell r="H255" t="e">
            <v>#N/A</v>
          </cell>
          <cell r="I255">
            <v>251</v>
          </cell>
          <cell r="J255">
            <v>1</v>
          </cell>
        </row>
        <row r="256">
          <cell r="E256" t="e">
            <v>#N/A</v>
          </cell>
          <cell r="F256" t="e">
            <v>#N/A</v>
          </cell>
          <cell r="G256" t="e">
            <v>#N/A</v>
          </cell>
          <cell r="H256" t="e">
            <v>#N/A</v>
          </cell>
          <cell r="I256">
            <v>252</v>
          </cell>
          <cell r="J256">
            <v>1</v>
          </cell>
        </row>
        <row r="257">
          <cell r="E257" t="e">
            <v>#N/A</v>
          </cell>
          <cell r="F257" t="e">
            <v>#N/A</v>
          </cell>
          <cell r="G257" t="e">
            <v>#N/A</v>
          </cell>
          <cell r="H257" t="e">
            <v>#N/A</v>
          </cell>
          <cell r="I257">
            <v>253</v>
          </cell>
          <cell r="J257">
            <v>1</v>
          </cell>
        </row>
        <row r="258">
          <cell r="E258" t="e">
            <v>#N/A</v>
          </cell>
          <cell r="F258" t="e">
            <v>#N/A</v>
          </cell>
          <cell r="G258" t="e">
            <v>#N/A</v>
          </cell>
          <cell r="H258" t="e">
            <v>#N/A</v>
          </cell>
          <cell r="I258">
            <v>254</v>
          </cell>
          <cell r="J258">
            <v>1</v>
          </cell>
        </row>
        <row r="259">
          <cell r="E259" t="e">
            <v>#N/A</v>
          </cell>
          <cell r="F259" t="e">
            <v>#N/A</v>
          </cell>
          <cell r="G259" t="e">
            <v>#N/A</v>
          </cell>
          <cell r="H259" t="e">
            <v>#N/A</v>
          </cell>
          <cell r="I259">
            <v>255</v>
          </cell>
          <cell r="J259">
            <v>1</v>
          </cell>
        </row>
        <row r="260">
          <cell r="E260" t="e">
            <v>#N/A</v>
          </cell>
          <cell r="F260" t="e">
            <v>#N/A</v>
          </cell>
          <cell r="G260" t="e">
            <v>#N/A</v>
          </cell>
          <cell r="H260" t="e">
            <v>#N/A</v>
          </cell>
          <cell r="I260">
            <v>256</v>
          </cell>
          <cell r="J260">
            <v>1</v>
          </cell>
        </row>
        <row r="261">
          <cell r="E261" t="e">
            <v>#N/A</v>
          </cell>
          <cell r="F261" t="e">
            <v>#N/A</v>
          </cell>
          <cell r="G261" t="e">
            <v>#N/A</v>
          </cell>
          <cell r="H261" t="e">
            <v>#N/A</v>
          </cell>
          <cell r="I261">
            <v>257</v>
          </cell>
          <cell r="J261">
            <v>1</v>
          </cell>
        </row>
        <row r="262">
          <cell r="E262" t="e">
            <v>#N/A</v>
          </cell>
          <cell r="F262" t="e">
            <v>#N/A</v>
          </cell>
          <cell r="G262" t="e">
            <v>#N/A</v>
          </cell>
          <cell r="H262" t="e">
            <v>#N/A</v>
          </cell>
          <cell r="I262">
            <v>258</v>
          </cell>
          <cell r="J262">
            <v>1</v>
          </cell>
        </row>
        <row r="263">
          <cell r="E263" t="e">
            <v>#N/A</v>
          </cell>
          <cell r="F263" t="e">
            <v>#N/A</v>
          </cell>
          <cell r="G263" t="e">
            <v>#N/A</v>
          </cell>
          <cell r="H263" t="e">
            <v>#N/A</v>
          </cell>
          <cell r="I263">
            <v>259</v>
          </cell>
          <cell r="J263">
            <v>1</v>
          </cell>
        </row>
        <row r="264">
          <cell r="E264" t="e">
            <v>#N/A</v>
          </cell>
          <cell r="F264" t="e">
            <v>#N/A</v>
          </cell>
          <cell r="G264" t="e">
            <v>#N/A</v>
          </cell>
          <cell r="H264" t="e">
            <v>#N/A</v>
          </cell>
          <cell r="I264">
            <v>260</v>
          </cell>
          <cell r="J264">
            <v>1</v>
          </cell>
        </row>
        <row r="265">
          <cell r="E265" t="e">
            <v>#N/A</v>
          </cell>
          <cell r="F265" t="e">
            <v>#N/A</v>
          </cell>
          <cell r="G265" t="e">
            <v>#N/A</v>
          </cell>
          <cell r="H265" t="e">
            <v>#N/A</v>
          </cell>
          <cell r="I265">
            <v>261</v>
          </cell>
          <cell r="J265">
            <v>1</v>
          </cell>
        </row>
        <row r="266">
          <cell r="E266" t="e">
            <v>#N/A</v>
          </cell>
          <cell r="F266" t="e">
            <v>#N/A</v>
          </cell>
          <cell r="G266" t="e">
            <v>#N/A</v>
          </cell>
          <cell r="H266" t="e">
            <v>#N/A</v>
          </cell>
          <cell r="I266">
            <v>262</v>
          </cell>
          <cell r="J266">
            <v>1</v>
          </cell>
        </row>
        <row r="267">
          <cell r="E267" t="e">
            <v>#N/A</v>
          </cell>
          <cell r="F267" t="e">
            <v>#N/A</v>
          </cell>
          <cell r="G267" t="e">
            <v>#N/A</v>
          </cell>
          <cell r="H267" t="e">
            <v>#N/A</v>
          </cell>
          <cell r="I267">
            <v>263</v>
          </cell>
          <cell r="J267">
            <v>1</v>
          </cell>
        </row>
        <row r="268">
          <cell r="E268" t="e">
            <v>#N/A</v>
          </cell>
          <cell r="F268" t="e">
            <v>#N/A</v>
          </cell>
          <cell r="G268" t="e">
            <v>#N/A</v>
          </cell>
          <cell r="H268" t="e">
            <v>#N/A</v>
          </cell>
          <cell r="I268">
            <v>264</v>
          </cell>
          <cell r="J268">
            <v>1</v>
          </cell>
        </row>
        <row r="269">
          <cell r="E269" t="e">
            <v>#N/A</v>
          </cell>
          <cell r="F269" t="e">
            <v>#N/A</v>
          </cell>
          <cell r="G269" t="e">
            <v>#N/A</v>
          </cell>
          <cell r="H269" t="e">
            <v>#N/A</v>
          </cell>
          <cell r="I269">
            <v>265</v>
          </cell>
          <cell r="J269">
            <v>1</v>
          </cell>
        </row>
        <row r="270">
          <cell r="E270" t="e">
            <v>#N/A</v>
          </cell>
          <cell r="F270" t="e">
            <v>#N/A</v>
          </cell>
          <cell r="G270" t="e">
            <v>#N/A</v>
          </cell>
          <cell r="H270" t="e">
            <v>#N/A</v>
          </cell>
          <cell r="I270">
            <v>266</v>
          </cell>
          <cell r="J270">
            <v>1</v>
          </cell>
        </row>
        <row r="271">
          <cell r="E271" t="e">
            <v>#N/A</v>
          </cell>
          <cell r="F271" t="e">
            <v>#N/A</v>
          </cell>
          <cell r="G271" t="e">
            <v>#N/A</v>
          </cell>
          <cell r="H271" t="e">
            <v>#N/A</v>
          </cell>
          <cell r="I271">
            <v>267</v>
          </cell>
          <cell r="J271">
            <v>1</v>
          </cell>
        </row>
        <row r="272">
          <cell r="E272" t="e">
            <v>#N/A</v>
          </cell>
          <cell r="F272" t="e">
            <v>#N/A</v>
          </cell>
          <cell r="G272" t="e">
            <v>#N/A</v>
          </cell>
          <cell r="H272" t="e">
            <v>#N/A</v>
          </cell>
          <cell r="I272">
            <v>268</v>
          </cell>
          <cell r="J272">
            <v>1</v>
          </cell>
        </row>
        <row r="273">
          <cell r="E273" t="e">
            <v>#N/A</v>
          </cell>
          <cell r="F273" t="e">
            <v>#N/A</v>
          </cell>
          <cell r="G273" t="e">
            <v>#N/A</v>
          </cell>
          <cell r="H273" t="e">
            <v>#N/A</v>
          </cell>
          <cell r="I273">
            <v>269</v>
          </cell>
          <cell r="J273">
            <v>1</v>
          </cell>
        </row>
        <row r="274">
          <cell r="E274" t="e">
            <v>#N/A</v>
          </cell>
          <cell r="F274" t="e">
            <v>#N/A</v>
          </cell>
          <cell r="G274" t="e">
            <v>#N/A</v>
          </cell>
          <cell r="H274" t="e">
            <v>#N/A</v>
          </cell>
          <cell r="I274">
            <v>270</v>
          </cell>
          <cell r="J274">
            <v>1</v>
          </cell>
        </row>
        <row r="275">
          <cell r="E275" t="e">
            <v>#N/A</v>
          </cell>
          <cell r="F275" t="e">
            <v>#N/A</v>
          </cell>
          <cell r="G275" t="e">
            <v>#N/A</v>
          </cell>
          <cell r="H275" t="e">
            <v>#N/A</v>
          </cell>
          <cell r="I275">
            <v>271</v>
          </cell>
          <cell r="J275">
            <v>1</v>
          </cell>
        </row>
        <row r="276">
          <cell r="E276" t="e">
            <v>#N/A</v>
          </cell>
          <cell r="F276" t="e">
            <v>#N/A</v>
          </cell>
          <cell r="G276" t="e">
            <v>#N/A</v>
          </cell>
          <cell r="H276" t="e">
            <v>#N/A</v>
          </cell>
          <cell r="I276">
            <v>272</v>
          </cell>
          <cell r="J276">
            <v>1</v>
          </cell>
        </row>
        <row r="277">
          <cell r="E277" t="e">
            <v>#N/A</v>
          </cell>
          <cell r="F277" t="e">
            <v>#N/A</v>
          </cell>
          <cell r="G277" t="e">
            <v>#N/A</v>
          </cell>
          <cell r="H277" t="e">
            <v>#N/A</v>
          </cell>
          <cell r="I277">
            <v>273</v>
          </cell>
          <cell r="J277">
            <v>1</v>
          </cell>
        </row>
        <row r="278">
          <cell r="E278" t="e">
            <v>#N/A</v>
          </cell>
          <cell r="F278" t="e">
            <v>#N/A</v>
          </cell>
          <cell r="G278" t="e">
            <v>#N/A</v>
          </cell>
          <cell r="H278" t="e">
            <v>#N/A</v>
          </cell>
          <cell r="I278">
            <v>274</v>
          </cell>
          <cell r="J278">
            <v>1</v>
          </cell>
        </row>
        <row r="279">
          <cell r="E279" t="e">
            <v>#N/A</v>
          </cell>
          <cell r="F279" t="e">
            <v>#N/A</v>
          </cell>
          <cell r="G279" t="e">
            <v>#N/A</v>
          </cell>
          <cell r="H279" t="e">
            <v>#N/A</v>
          </cell>
          <cell r="I279">
            <v>275</v>
          </cell>
          <cell r="J279">
            <v>1</v>
          </cell>
        </row>
        <row r="280">
          <cell r="E280" t="e">
            <v>#N/A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276</v>
          </cell>
          <cell r="J280">
            <v>1</v>
          </cell>
        </row>
        <row r="281">
          <cell r="E281" t="e">
            <v>#N/A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277</v>
          </cell>
          <cell r="J281">
            <v>1</v>
          </cell>
        </row>
        <row r="282">
          <cell r="E282" t="e">
            <v>#N/A</v>
          </cell>
          <cell r="F282" t="e">
            <v>#N/A</v>
          </cell>
          <cell r="G282" t="e">
            <v>#N/A</v>
          </cell>
          <cell r="H282" t="e">
            <v>#N/A</v>
          </cell>
          <cell r="I282">
            <v>278</v>
          </cell>
          <cell r="J282">
            <v>1</v>
          </cell>
        </row>
        <row r="283">
          <cell r="E283" t="e">
            <v>#N/A</v>
          </cell>
          <cell r="F283" t="e">
            <v>#N/A</v>
          </cell>
          <cell r="G283" t="e">
            <v>#N/A</v>
          </cell>
          <cell r="H283" t="e">
            <v>#N/A</v>
          </cell>
          <cell r="I283">
            <v>279</v>
          </cell>
          <cell r="J283">
            <v>1</v>
          </cell>
        </row>
        <row r="284">
          <cell r="E284" t="e">
            <v>#N/A</v>
          </cell>
          <cell r="F284" t="e">
            <v>#N/A</v>
          </cell>
          <cell r="G284" t="e">
            <v>#N/A</v>
          </cell>
          <cell r="H284" t="e">
            <v>#N/A</v>
          </cell>
          <cell r="I284">
            <v>280</v>
          </cell>
          <cell r="J284">
            <v>1</v>
          </cell>
        </row>
        <row r="285">
          <cell r="E285" t="e">
            <v>#N/A</v>
          </cell>
          <cell r="F285" t="e">
            <v>#N/A</v>
          </cell>
          <cell r="G285" t="e">
            <v>#N/A</v>
          </cell>
          <cell r="H285" t="e">
            <v>#N/A</v>
          </cell>
          <cell r="I285">
            <v>281</v>
          </cell>
          <cell r="J285">
            <v>1</v>
          </cell>
        </row>
        <row r="286">
          <cell r="E286" t="e">
            <v>#N/A</v>
          </cell>
          <cell r="F286" t="e">
            <v>#N/A</v>
          </cell>
          <cell r="G286" t="e">
            <v>#N/A</v>
          </cell>
          <cell r="H286" t="e">
            <v>#N/A</v>
          </cell>
          <cell r="I286">
            <v>282</v>
          </cell>
          <cell r="J286">
            <v>1</v>
          </cell>
        </row>
        <row r="287">
          <cell r="E287" t="e">
            <v>#N/A</v>
          </cell>
          <cell r="F287" t="e">
            <v>#N/A</v>
          </cell>
          <cell r="G287" t="e">
            <v>#N/A</v>
          </cell>
          <cell r="H287" t="e">
            <v>#N/A</v>
          </cell>
          <cell r="I287">
            <v>283</v>
          </cell>
          <cell r="J287">
            <v>1</v>
          </cell>
        </row>
        <row r="288">
          <cell r="E288" t="e">
            <v>#N/A</v>
          </cell>
          <cell r="F288" t="e">
            <v>#N/A</v>
          </cell>
          <cell r="G288" t="e">
            <v>#N/A</v>
          </cell>
          <cell r="H288" t="e">
            <v>#N/A</v>
          </cell>
          <cell r="I288">
            <v>284</v>
          </cell>
          <cell r="J288">
            <v>1</v>
          </cell>
        </row>
        <row r="289">
          <cell r="E289" t="e">
            <v>#N/A</v>
          </cell>
          <cell r="F289" t="e">
            <v>#N/A</v>
          </cell>
          <cell r="G289" t="e">
            <v>#N/A</v>
          </cell>
          <cell r="H289" t="e">
            <v>#N/A</v>
          </cell>
          <cell r="I289">
            <v>285</v>
          </cell>
          <cell r="J289">
            <v>1</v>
          </cell>
        </row>
        <row r="290">
          <cell r="E290" t="e">
            <v>#N/A</v>
          </cell>
          <cell r="F290" t="e">
            <v>#N/A</v>
          </cell>
          <cell r="G290" t="e">
            <v>#N/A</v>
          </cell>
          <cell r="H290" t="e">
            <v>#N/A</v>
          </cell>
          <cell r="I290">
            <v>286</v>
          </cell>
          <cell r="J290">
            <v>1</v>
          </cell>
        </row>
        <row r="291">
          <cell r="E291" t="e">
            <v>#N/A</v>
          </cell>
          <cell r="F291" t="e">
            <v>#N/A</v>
          </cell>
          <cell r="G291" t="e">
            <v>#N/A</v>
          </cell>
          <cell r="H291" t="e">
            <v>#N/A</v>
          </cell>
          <cell r="I291">
            <v>287</v>
          </cell>
          <cell r="J291">
            <v>1</v>
          </cell>
        </row>
        <row r="292">
          <cell r="E292" t="e">
            <v>#N/A</v>
          </cell>
          <cell r="F292" t="e">
            <v>#N/A</v>
          </cell>
          <cell r="G292" t="e">
            <v>#N/A</v>
          </cell>
          <cell r="H292" t="e">
            <v>#N/A</v>
          </cell>
          <cell r="I292">
            <v>288</v>
          </cell>
          <cell r="J292">
            <v>1</v>
          </cell>
        </row>
        <row r="293">
          <cell r="E293" t="e">
            <v>#N/A</v>
          </cell>
          <cell r="F293" t="e">
            <v>#N/A</v>
          </cell>
          <cell r="G293" t="e">
            <v>#N/A</v>
          </cell>
          <cell r="H293" t="e">
            <v>#N/A</v>
          </cell>
          <cell r="I293">
            <v>289</v>
          </cell>
          <cell r="J293">
            <v>1</v>
          </cell>
        </row>
        <row r="294">
          <cell r="E294" t="e">
            <v>#N/A</v>
          </cell>
          <cell r="F294" t="e">
            <v>#N/A</v>
          </cell>
          <cell r="G294" t="e">
            <v>#N/A</v>
          </cell>
          <cell r="H294" t="e">
            <v>#N/A</v>
          </cell>
          <cell r="I294">
            <v>290</v>
          </cell>
          <cell r="J294">
            <v>1</v>
          </cell>
        </row>
        <row r="295">
          <cell r="E295" t="e">
            <v>#N/A</v>
          </cell>
          <cell r="F295" t="e">
            <v>#N/A</v>
          </cell>
          <cell r="G295" t="e">
            <v>#N/A</v>
          </cell>
          <cell r="H295" t="e">
            <v>#N/A</v>
          </cell>
          <cell r="I295">
            <v>291</v>
          </cell>
          <cell r="J295">
            <v>1</v>
          </cell>
        </row>
        <row r="296">
          <cell r="E296" t="e">
            <v>#N/A</v>
          </cell>
          <cell r="F296" t="e">
            <v>#N/A</v>
          </cell>
          <cell r="G296" t="e">
            <v>#N/A</v>
          </cell>
          <cell r="H296" t="e">
            <v>#N/A</v>
          </cell>
          <cell r="I296">
            <v>292</v>
          </cell>
          <cell r="J296">
            <v>1</v>
          </cell>
        </row>
        <row r="297">
          <cell r="E297" t="e">
            <v>#N/A</v>
          </cell>
          <cell r="F297" t="e">
            <v>#N/A</v>
          </cell>
          <cell r="G297" t="e">
            <v>#N/A</v>
          </cell>
          <cell r="H297" t="e">
            <v>#N/A</v>
          </cell>
          <cell r="I297">
            <v>293</v>
          </cell>
          <cell r="J297">
            <v>1</v>
          </cell>
        </row>
        <row r="298">
          <cell r="E298" t="e">
            <v>#N/A</v>
          </cell>
          <cell r="F298" t="e">
            <v>#N/A</v>
          </cell>
          <cell r="G298" t="e">
            <v>#N/A</v>
          </cell>
          <cell r="H298" t="e">
            <v>#N/A</v>
          </cell>
          <cell r="I298">
            <v>294</v>
          </cell>
          <cell r="J298">
            <v>1</v>
          </cell>
        </row>
        <row r="299">
          <cell r="E299" t="e">
            <v>#N/A</v>
          </cell>
          <cell r="F299" t="e">
            <v>#N/A</v>
          </cell>
          <cell r="G299" t="e">
            <v>#N/A</v>
          </cell>
          <cell r="H299" t="e">
            <v>#N/A</v>
          </cell>
          <cell r="I299">
            <v>295</v>
          </cell>
          <cell r="J299">
            <v>1</v>
          </cell>
        </row>
        <row r="300">
          <cell r="E300" t="e">
            <v>#N/A</v>
          </cell>
          <cell r="F300" t="e">
            <v>#N/A</v>
          </cell>
          <cell r="G300" t="e">
            <v>#N/A</v>
          </cell>
          <cell r="H300" t="e">
            <v>#N/A</v>
          </cell>
          <cell r="I300">
            <v>296</v>
          </cell>
          <cell r="J300">
            <v>1</v>
          </cell>
        </row>
        <row r="301">
          <cell r="E301" t="e">
            <v>#N/A</v>
          </cell>
          <cell r="F301" t="e">
            <v>#N/A</v>
          </cell>
          <cell r="G301" t="e">
            <v>#N/A</v>
          </cell>
          <cell r="H301" t="e">
            <v>#N/A</v>
          </cell>
          <cell r="I301">
            <v>297</v>
          </cell>
          <cell r="J301">
            <v>1</v>
          </cell>
        </row>
        <row r="302">
          <cell r="E302" t="e">
            <v>#N/A</v>
          </cell>
          <cell r="F302" t="e">
            <v>#N/A</v>
          </cell>
          <cell r="G302" t="e">
            <v>#N/A</v>
          </cell>
          <cell r="H302" t="e">
            <v>#N/A</v>
          </cell>
          <cell r="I302">
            <v>298</v>
          </cell>
          <cell r="J302">
            <v>1</v>
          </cell>
        </row>
        <row r="303">
          <cell r="E303" t="e">
            <v>#N/A</v>
          </cell>
          <cell r="F303" t="e">
            <v>#N/A</v>
          </cell>
          <cell r="G303" t="e">
            <v>#N/A</v>
          </cell>
          <cell r="H303" t="e">
            <v>#N/A</v>
          </cell>
          <cell r="I303">
            <v>299</v>
          </cell>
          <cell r="J303">
            <v>1</v>
          </cell>
        </row>
        <row r="304">
          <cell r="E304" t="e">
            <v>#N/A</v>
          </cell>
          <cell r="F304" t="e">
            <v>#N/A</v>
          </cell>
          <cell r="G304" t="e">
            <v>#N/A</v>
          </cell>
          <cell r="H304" t="e">
            <v>#N/A</v>
          </cell>
          <cell r="I304">
            <v>300</v>
          </cell>
          <cell r="J304">
            <v>1</v>
          </cell>
        </row>
        <row r="305">
          <cell r="E305" t="e">
            <v>#N/A</v>
          </cell>
          <cell r="F305" t="e">
            <v>#N/A</v>
          </cell>
          <cell r="G305" t="e">
            <v>#N/A</v>
          </cell>
          <cell r="H305" t="e">
            <v>#N/A</v>
          </cell>
          <cell r="I305">
            <v>301</v>
          </cell>
          <cell r="J305">
            <v>1</v>
          </cell>
        </row>
        <row r="306">
          <cell r="E306" t="e">
            <v>#N/A</v>
          </cell>
          <cell r="F306" t="e">
            <v>#N/A</v>
          </cell>
          <cell r="G306" t="e">
            <v>#N/A</v>
          </cell>
          <cell r="H306" t="e">
            <v>#N/A</v>
          </cell>
          <cell r="I306">
            <v>302</v>
          </cell>
          <cell r="J306">
            <v>1</v>
          </cell>
        </row>
        <row r="307">
          <cell r="E307" t="e">
            <v>#N/A</v>
          </cell>
          <cell r="F307" t="e">
            <v>#N/A</v>
          </cell>
          <cell r="G307" t="e">
            <v>#N/A</v>
          </cell>
          <cell r="H307" t="e">
            <v>#N/A</v>
          </cell>
          <cell r="I307">
            <v>303</v>
          </cell>
          <cell r="J307">
            <v>1</v>
          </cell>
        </row>
        <row r="308">
          <cell r="E308" t="e">
            <v>#N/A</v>
          </cell>
          <cell r="F308" t="e">
            <v>#N/A</v>
          </cell>
          <cell r="G308" t="e">
            <v>#N/A</v>
          </cell>
          <cell r="H308" t="e">
            <v>#N/A</v>
          </cell>
          <cell r="I308">
            <v>304</v>
          </cell>
          <cell r="J308">
            <v>1</v>
          </cell>
        </row>
        <row r="309">
          <cell r="E309" t="e">
            <v>#N/A</v>
          </cell>
          <cell r="F309" t="e">
            <v>#N/A</v>
          </cell>
          <cell r="G309" t="e">
            <v>#N/A</v>
          </cell>
          <cell r="H309" t="e">
            <v>#N/A</v>
          </cell>
          <cell r="I309">
            <v>305</v>
          </cell>
          <cell r="J309">
            <v>1</v>
          </cell>
        </row>
        <row r="310">
          <cell r="E310" t="e">
            <v>#N/A</v>
          </cell>
          <cell r="F310" t="e">
            <v>#N/A</v>
          </cell>
          <cell r="G310" t="e">
            <v>#N/A</v>
          </cell>
          <cell r="H310" t="e">
            <v>#N/A</v>
          </cell>
          <cell r="I310">
            <v>306</v>
          </cell>
          <cell r="J310">
            <v>1</v>
          </cell>
        </row>
        <row r="311">
          <cell r="E311" t="e">
            <v>#N/A</v>
          </cell>
          <cell r="F311" t="e">
            <v>#N/A</v>
          </cell>
          <cell r="G311" t="e">
            <v>#N/A</v>
          </cell>
          <cell r="H311" t="e">
            <v>#N/A</v>
          </cell>
          <cell r="I311">
            <v>307</v>
          </cell>
          <cell r="J311">
            <v>1</v>
          </cell>
        </row>
        <row r="312">
          <cell r="E312" t="e">
            <v>#N/A</v>
          </cell>
          <cell r="F312" t="e">
            <v>#N/A</v>
          </cell>
          <cell r="G312" t="e">
            <v>#N/A</v>
          </cell>
          <cell r="H312" t="e">
            <v>#N/A</v>
          </cell>
          <cell r="I312">
            <v>308</v>
          </cell>
          <cell r="J312">
            <v>1</v>
          </cell>
        </row>
        <row r="313">
          <cell r="E313" t="e">
            <v>#N/A</v>
          </cell>
          <cell r="F313" t="e">
            <v>#N/A</v>
          </cell>
          <cell r="G313" t="e">
            <v>#N/A</v>
          </cell>
          <cell r="H313" t="e">
            <v>#N/A</v>
          </cell>
          <cell r="I313">
            <v>309</v>
          </cell>
          <cell r="J313">
            <v>1</v>
          </cell>
        </row>
        <row r="314">
          <cell r="E314" t="e">
            <v>#N/A</v>
          </cell>
          <cell r="F314" t="e">
            <v>#N/A</v>
          </cell>
          <cell r="G314" t="e">
            <v>#N/A</v>
          </cell>
          <cell r="H314" t="e">
            <v>#N/A</v>
          </cell>
          <cell r="I314">
            <v>310</v>
          </cell>
          <cell r="J314">
            <v>1</v>
          </cell>
        </row>
        <row r="315">
          <cell r="E315" t="e">
            <v>#N/A</v>
          </cell>
          <cell r="F315" t="e">
            <v>#N/A</v>
          </cell>
          <cell r="G315" t="e">
            <v>#N/A</v>
          </cell>
          <cell r="H315" t="e">
            <v>#N/A</v>
          </cell>
          <cell r="I315">
            <v>311</v>
          </cell>
          <cell r="J315">
            <v>1</v>
          </cell>
        </row>
        <row r="316">
          <cell r="E316" t="e">
            <v>#N/A</v>
          </cell>
          <cell r="F316" t="e">
            <v>#N/A</v>
          </cell>
          <cell r="G316" t="e">
            <v>#N/A</v>
          </cell>
          <cell r="H316" t="e">
            <v>#N/A</v>
          </cell>
          <cell r="I316">
            <v>312</v>
          </cell>
          <cell r="J316">
            <v>1</v>
          </cell>
        </row>
        <row r="317">
          <cell r="E317" t="e">
            <v>#N/A</v>
          </cell>
          <cell r="F317" t="e">
            <v>#N/A</v>
          </cell>
          <cell r="G317" t="e">
            <v>#N/A</v>
          </cell>
          <cell r="H317" t="e">
            <v>#N/A</v>
          </cell>
          <cell r="I317">
            <v>313</v>
          </cell>
          <cell r="J317">
            <v>1</v>
          </cell>
        </row>
        <row r="318">
          <cell r="E318" t="e">
            <v>#N/A</v>
          </cell>
          <cell r="F318" t="e">
            <v>#N/A</v>
          </cell>
          <cell r="G318" t="e">
            <v>#N/A</v>
          </cell>
          <cell r="H318" t="e">
            <v>#N/A</v>
          </cell>
          <cell r="I318">
            <v>314</v>
          </cell>
          <cell r="J318">
            <v>1</v>
          </cell>
        </row>
        <row r="319">
          <cell r="E319" t="e">
            <v>#N/A</v>
          </cell>
          <cell r="F319" t="e">
            <v>#N/A</v>
          </cell>
          <cell r="G319" t="e">
            <v>#N/A</v>
          </cell>
          <cell r="H319" t="e">
            <v>#N/A</v>
          </cell>
          <cell r="I319">
            <v>315</v>
          </cell>
          <cell r="J319">
            <v>1</v>
          </cell>
        </row>
        <row r="320">
          <cell r="E320" t="e">
            <v>#N/A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316</v>
          </cell>
          <cell r="J320">
            <v>1</v>
          </cell>
        </row>
        <row r="321">
          <cell r="E321" t="e">
            <v>#N/A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317</v>
          </cell>
          <cell r="J321">
            <v>1</v>
          </cell>
        </row>
        <row r="322">
          <cell r="E322" t="e">
            <v>#N/A</v>
          </cell>
          <cell r="F322" t="e">
            <v>#N/A</v>
          </cell>
          <cell r="G322" t="e">
            <v>#N/A</v>
          </cell>
          <cell r="H322" t="e">
            <v>#N/A</v>
          </cell>
          <cell r="I322">
            <v>318</v>
          </cell>
          <cell r="J322">
            <v>1</v>
          </cell>
        </row>
        <row r="323">
          <cell r="E323" t="e">
            <v>#N/A</v>
          </cell>
          <cell r="F323" t="e">
            <v>#N/A</v>
          </cell>
          <cell r="G323" t="e">
            <v>#N/A</v>
          </cell>
          <cell r="H323" t="e">
            <v>#N/A</v>
          </cell>
          <cell r="I323">
            <v>319</v>
          </cell>
          <cell r="J323">
            <v>1</v>
          </cell>
        </row>
        <row r="324">
          <cell r="E324" t="e">
            <v>#N/A</v>
          </cell>
          <cell r="F324" t="e">
            <v>#N/A</v>
          </cell>
          <cell r="G324" t="e">
            <v>#N/A</v>
          </cell>
          <cell r="H324" t="e">
            <v>#N/A</v>
          </cell>
          <cell r="I324">
            <v>320</v>
          </cell>
          <cell r="J324">
            <v>1</v>
          </cell>
        </row>
        <row r="325">
          <cell r="E325" t="e">
            <v>#N/A</v>
          </cell>
          <cell r="F325" t="e">
            <v>#N/A</v>
          </cell>
          <cell r="G325" t="e">
            <v>#N/A</v>
          </cell>
          <cell r="H325" t="e">
            <v>#N/A</v>
          </cell>
          <cell r="I325">
            <v>321</v>
          </cell>
          <cell r="J325">
            <v>1</v>
          </cell>
        </row>
        <row r="326">
          <cell r="E326" t="e">
            <v>#N/A</v>
          </cell>
          <cell r="F326" t="e">
            <v>#N/A</v>
          </cell>
          <cell r="G326" t="e">
            <v>#N/A</v>
          </cell>
          <cell r="H326" t="e">
            <v>#N/A</v>
          </cell>
          <cell r="I326">
            <v>322</v>
          </cell>
          <cell r="J326">
            <v>1</v>
          </cell>
        </row>
        <row r="327">
          <cell r="E327" t="e">
            <v>#N/A</v>
          </cell>
          <cell r="F327" t="e">
            <v>#N/A</v>
          </cell>
          <cell r="G327" t="e">
            <v>#N/A</v>
          </cell>
          <cell r="H327" t="e">
            <v>#N/A</v>
          </cell>
          <cell r="I327">
            <v>323</v>
          </cell>
          <cell r="J327">
            <v>1</v>
          </cell>
        </row>
        <row r="328">
          <cell r="E328" t="e">
            <v>#N/A</v>
          </cell>
          <cell r="F328" t="e">
            <v>#N/A</v>
          </cell>
          <cell r="G328" t="e">
            <v>#N/A</v>
          </cell>
          <cell r="H328" t="e">
            <v>#N/A</v>
          </cell>
          <cell r="I328">
            <v>324</v>
          </cell>
          <cell r="J328">
            <v>1</v>
          </cell>
        </row>
        <row r="329">
          <cell r="E329" t="e">
            <v>#N/A</v>
          </cell>
          <cell r="F329" t="e">
            <v>#N/A</v>
          </cell>
          <cell r="G329" t="e">
            <v>#N/A</v>
          </cell>
          <cell r="H329" t="e">
            <v>#N/A</v>
          </cell>
          <cell r="I329">
            <v>325</v>
          </cell>
          <cell r="J329">
            <v>1</v>
          </cell>
        </row>
        <row r="330">
          <cell r="E330" t="e">
            <v>#N/A</v>
          </cell>
          <cell r="F330" t="e">
            <v>#N/A</v>
          </cell>
          <cell r="G330" t="e">
            <v>#N/A</v>
          </cell>
          <cell r="H330" t="e">
            <v>#N/A</v>
          </cell>
          <cell r="I330">
            <v>326</v>
          </cell>
          <cell r="J330">
            <v>1</v>
          </cell>
        </row>
        <row r="331">
          <cell r="E331" t="e">
            <v>#N/A</v>
          </cell>
          <cell r="F331" t="e">
            <v>#N/A</v>
          </cell>
          <cell r="G331" t="e">
            <v>#N/A</v>
          </cell>
          <cell r="H331" t="e">
            <v>#N/A</v>
          </cell>
          <cell r="I331">
            <v>327</v>
          </cell>
          <cell r="J331">
            <v>1</v>
          </cell>
        </row>
        <row r="332">
          <cell r="E332" t="e">
            <v>#N/A</v>
          </cell>
          <cell r="F332" t="e">
            <v>#N/A</v>
          </cell>
          <cell r="G332" t="e">
            <v>#N/A</v>
          </cell>
          <cell r="H332" t="e">
            <v>#N/A</v>
          </cell>
          <cell r="I332">
            <v>328</v>
          </cell>
          <cell r="J332">
            <v>1</v>
          </cell>
        </row>
        <row r="333">
          <cell r="E333" t="e">
            <v>#N/A</v>
          </cell>
          <cell r="F333" t="e">
            <v>#N/A</v>
          </cell>
          <cell r="G333" t="e">
            <v>#N/A</v>
          </cell>
          <cell r="H333" t="e">
            <v>#N/A</v>
          </cell>
          <cell r="I333">
            <v>329</v>
          </cell>
          <cell r="J333">
            <v>1</v>
          </cell>
        </row>
        <row r="334">
          <cell r="E334" t="e">
            <v>#N/A</v>
          </cell>
          <cell r="F334" t="e">
            <v>#N/A</v>
          </cell>
          <cell r="G334" t="e">
            <v>#N/A</v>
          </cell>
          <cell r="H334" t="e">
            <v>#N/A</v>
          </cell>
          <cell r="I334">
            <v>330</v>
          </cell>
          <cell r="J334">
            <v>1</v>
          </cell>
        </row>
        <row r="335">
          <cell r="E335" t="e">
            <v>#N/A</v>
          </cell>
          <cell r="F335" t="e">
            <v>#N/A</v>
          </cell>
          <cell r="G335" t="e">
            <v>#N/A</v>
          </cell>
          <cell r="H335" t="e">
            <v>#N/A</v>
          </cell>
          <cell r="I335">
            <v>331</v>
          </cell>
          <cell r="J335">
            <v>1</v>
          </cell>
        </row>
        <row r="336">
          <cell r="E336" t="e">
            <v>#N/A</v>
          </cell>
          <cell r="F336" t="e">
            <v>#N/A</v>
          </cell>
          <cell r="G336" t="e">
            <v>#N/A</v>
          </cell>
          <cell r="H336" t="e">
            <v>#N/A</v>
          </cell>
          <cell r="I336">
            <v>332</v>
          </cell>
          <cell r="J336">
            <v>1</v>
          </cell>
        </row>
        <row r="337">
          <cell r="E337" t="e">
            <v>#N/A</v>
          </cell>
          <cell r="F337" t="e">
            <v>#N/A</v>
          </cell>
          <cell r="G337" t="e">
            <v>#N/A</v>
          </cell>
          <cell r="H337" t="e">
            <v>#N/A</v>
          </cell>
          <cell r="I337">
            <v>333</v>
          </cell>
          <cell r="J337">
            <v>1</v>
          </cell>
        </row>
        <row r="338">
          <cell r="E338" t="e">
            <v>#N/A</v>
          </cell>
          <cell r="F338" t="e">
            <v>#N/A</v>
          </cell>
          <cell r="G338" t="e">
            <v>#N/A</v>
          </cell>
          <cell r="H338" t="e">
            <v>#N/A</v>
          </cell>
          <cell r="I338">
            <v>334</v>
          </cell>
          <cell r="J338">
            <v>1</v>
          </cell>
        </row>
        <row r="339">
          <cell r="E339" t="e">
            <v>#N/A</v>
          </cell>
          <cell r="F339" t="e">
            <v>#N/A</v>
          </cell>
          <cell r="G339" t="e">
            <v>#N/A</v>
          </cell>
          <cell r="H339" t="e">
            <v>#N/A</v>
          </cell>
          <cell r="I339">
            <v>335</v>
          </cell>
          <cell r="J339">
            <v>1</v>
          </cell>
        </row>
        <row r="340">
          <cell r="E340" t="e">
            <v>#N/A</v>
          </cell>
          <cell r="F340" t="e">
            <v>#N/A</v>
          </cell>
          <cell r="G340" t="e">
            <v>#N/A</v>
          </cell>
          <cell r="H340" t="e">
            <v>#N/A</v>
          </cell>
          <cell r="I340">
            <v>336</v>
          </cell>
          <cell r="J340">
            <v>1</v>
          </cell>
        </row>
        <row r="341">
          <cell r="E341" t="e">
            <v>#N/A</v>
          </cell>
          <cell r="F341" t="e">
            <v>#N/A</v>
          </cell>
          <cell r="G341" t="e">
            <v>#N/A</v>
          </cell>
          <cell r="H341" t="e">
            <v>#N/A</v>
          </cell>
          <cell r="I341">
            <v>337</v>
          </cell>
          <cell r="J341">
            <v>1</v>
          </cell>
        </row>
        <row r="342">
          <cell r="E342" t="e">
            <v>#N/A</v>
          </cell>
          <cell r="F342" t="e">
            <v>#N/A</v>
          </cell>
          <cell r="G342" t="e">
            <v>#N/A</v>
          </cell>
          <cell r="H342" t="e">
            <v>#N/A</v>
          </cell>
          <cell r="I342">
            <v>338</v>
          </cell>
          <cell r="J342">
            <v>1</v>
          </cell>
        </row>
        <row r="343">
          <cell r="E343" t="e">
            <v>#N/A</v>
          </cell>
          <cell r="F343" t="e">
            <v>#N/A</v>
          </cell>
          <cell r="G343" t="e">
            <v>#N/A</v>
          </cell>
          <cell r="H343" t="e">
            <v>#N/A</v>
          </cell>
          <cell r="I343">
            <v>339</v>
          </cell>
          <cell r="J343">
            <v>1</v>
          </cell>
        </row>
        <row r="344">
          <cell r="E344" t="e">
            <v>#N/A</v>
          </cell>
          <cell r="F344" t="e">
            <v>#N/A</v>
          </cell>
          <cell r="G344" t="e">
            <v>#N/A</v>
          </cell>
          <cell r="H344" t="e">
            <v>#N/A</v>
          </cell>
          <cell r="I344">
            <v>340</v>
          </cell>
          <cell r="J344">
            <v>1</v>
          </cell>
        </row>
        <row r="345">
          <cell r="E345" t="e">
            <v>#N/A</v>
          </cell>
          <cell r="F345" t="e">
            <v>#N/A</v>
          </cell>
          <cell r="G345" t="e">
            <v>#N/A</v>
          </cell>
          <cell r="H345" t="e">
            <v>#N/A</v>
          </cell>
          <cell r="I345">
            <v>341</v>
          </cell>
          <cell r="J345">
            <v>1</v>
          </cell>
        </row>
        <row r="346">
          <cell r="E346" t="e">
            <v>#N/A</v>
          </cell>
          <cell r="F346" t="e">
            <v>#N/A</v>
          </cell>
          <cell r="G346" t="e">
            <v>#N/A</v>
          </cell>
          <cell r="H346" t="e">
            <v>#N/A</v>
          </cell>
          <cell r="I346">
            <v>342</v>
          </cell>
          <cell r="J346">
            <v>1</v>
          </cell>
        </row>
        <row r="347">
          <cell r="E347" t="e">
            <v>#N/A</v>
          </cell>
          <cell r="F347" t="e">
            <v>#N/A</v>
          </cell>
          <cell r="G347" t="e">
            <v>#N/A</v>
          </cell>
          <cell r="H347" t="e">
            <v>#N/A</v>
          </cell>
          <cell r="I347">
            <v>343</v>
          </cell>
          <cell r="J347">
            <v>1</v>
          </cell>
        </row>
        <row r="348">
          <cell r="E348" t="e">
            <v>#N/A</v>
          </cell>
          <cell r="F348" t="e">
            <v>#N/A</v>
          </cell>
          <cell r="G348" t="e">
            <v>#N/A</v>
          </cell>
          <cell r="H348" t="e">
            <v>#N/A</v>
          </cell>
          <cell r="I348">
            <v>344</v>
          </cell>
          <cell r="J348">
            <v>1</v>
          </cell>
        </row>
        <row r="349">
          <cell r="E349" t="e">
            <v>#N/A</v>
          </cell>
          <cell r="F349" t="e">
            <v>#N/A</v>
          </cell>
          <cell r="G349" t="e">
            <v>#N/A</v>
          </cell>
          <cell r="H349" t="e">
            <v>#N/A</v>
          </cell>
          <cell r="I349">
            <v>345</v>
          </cell>
          <cell r="J349">
            <v>1</v>
          </cell>
        </row>
        <row r="350">
          <cell r="E350" t="e">
            <v>#N/A</v>
          </cell>
          <cell r="F350" t="e">
            <v>#N/A</v>
          </cell>
          <cell r="G350" t="e">
            <v>#N/A</v>
          </cell>
          <cell r="H350" t="e">
            <v>#N/A</v>
          </cell>
          <cell r="I350">
            <v>346</v>
          </cell>
          <cell r="J350">
            <v>1</v>
          </cell>
        </row>
        <row r="351">
          <cell r="E351" t="e">
            <v>#N/A</v>
          </cell>
          <cell r="F351" t="e">
            <v>#N/A</v>
          </cell>
          <cell r="G351" t="e">
            <v>#N/A</v>
          </cell>
          <cell r="H351" t="e">
            <v>#N/A</v>
          </cell>
          <cell r="I351">
            <v>347</v>
          </cell>
          <cell r="J351">
            <v>1</v>
          </cell>
        </row>
        <row r="352">
          <cell r="E352" t="e">
            <v>#N/A</v>
          </cell>
          <cell r="F352" t="e">
            <v>#N/A</v>
          </cell>
          <cell r="G352" t="e">
            <v>#N/A</v>
          </cell>
          <cell r="H352" t="e">
            <v>#N/A</v>
          </cell>
          <cell r="I352">
            <v>348</v>
          </cell>
          <cell r="J352">
            <v>1</v>
          </cell>
        </row>
        <row r="353">
          <cell r="E353" t="e">
            <v>#N/A</v>
          </cell>
          <cell r="F353" t="e">
            <v>#N/A</v>
          </cell>
          <cell r="G353" t="e">
            <v>#N/A</v>
          </cell>
          <cell r="H353" t="e">
            <v>#N/A</v>
          </cell>
          <cell r="I353">
            <v>349</v>
          </cell>
          <cell r="J353">
            <v>1</v>
          </cell>
        </row>
        <row r="354">
          <cell r="E354" t="e">
            <v>#N/A</v>
          </cell>
          <cell r="F354" t="e">
            <v>#N/A</v>
          </cell>
          <cell r="G354" t="e">
            <v>#N/A</v>
          </cell>
          <cell r="H354" t="e">
            <v>#N/A</v>
          </cell>
          <cell r="I354">
            <v>350</v>
          </cell>
          <cell r="J354">
            <v>1</v>
          </cell>
        </row>
        <row r="355">
          <cell r="E355" t="e">
            <v>#N/A</v>
          </cell>
          <cell r="F355" t="e">
            <v>#N/A</v>
          </cell>
          <cell r="G355" t="e">
            <v>#N/A</v>
          </cell>
          <cell r="H355" t="e">
            <v>#N/A</v>
          </cell>
          <cell r="I355">
            <v>351</v>
          </cell>
          <cell r="J355">
            <v>1</v>
          </cell>
        </row>
        <row r="356">
          <cell r="E356" t="e">
            <v>#N/A</v>
          </cell>
          <cell r="F356" t="e">
            <v>#N/A</v>
          </cell>
          <cell r="G356" t="e">
            <v>#N/A</v>
          </cell>
          <cell r="H356" t="e">
            <v>#N/A</v>
          </cell>
          <cell r="I356">
            <v>352</v>
          </cell>
          <cell r="J356">
            <v>1</v>
          </cell>
        </row>
        <row r="357">
          <cell r="E357" t="e">
            <v>#N/A</v>
          </cell>
          <cell r="F357" t="e">
            <v>#N/A</v>
          </cell>
          <cell r="G357" t="e">
            <v>#N/A</v>
          </cell>
          <cell r="H357" t="e">
            <v>#N/A</v>
          </cell>
          <cell r="I357">
            <v>353</v>
          </cell>
          <cell r="J357">
            <v>1</v>
          </cell>
        </row>
        <row r="358">
          <cell r="E358" t="e">
            <v>#N/A</v>
          </cell>
          <cell r="F358" t="e">
            <v>#N/A</v>
          </cell>
          <cell r="G358" t="e">
            <v>#N/A</v>
          </cell>
          <cell r="H358" t="e">
            <v>#N/A</v>
          </cell>
          <cell r="I358">
            <v>354</v>
          </cell>
          <cell r="J358">
            <v>1</v>
          </cell>
        </row>
        <row r="359">
          <cell r="E359" t="e">
            <v>#N/A</v>
          </cell>
          <cell r="F359" t="e">
            <v>#N/A</v>
          </cell>
          <cell r="G359" t="e">
            <v>#N/A</v>
          </cell>
          <cell r="H359" t="e">
            <v>#N/A</v>
          </cell>
          <cell r="I359">
            <v>355</v>
          </cell>
          <cell r="J359">
            <v>1</v>
          </cell>
        </row>
        <row r="360">
          <cell r="E360" t="e">
            <v>#N/A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356</v>
          </cell>
          <cell r="J360">
            <v>1</v>
          </cell>
        </row>
        <row r="361">
          <cell r="E361" t="e">
            <v>#N/A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357</v>
          </cell>
          <cell r="J361">
            <v>1</v>
          </cell>
        </row>
        <row r="362">
          <cell r="E362" t="e">
            <v>#N/A</v>
          </cell>
          <cell r="F362" t="e">
            <v>#N/A</v>
          </cell>
          <cell r="G362" t="e">
            <v>#N/A</v>
          </cell>
          <cell r="H362" t="e">
            <v>#N/A</v>
          </cell>
          <cell r="I362">
            <v>358</v>
          </cell>
          <cell r="J362">
            <v>1</v>
          </cell>
        </row>
        <row r="363">
          <cell r="E363" t="e">
            <v>#N/A</v>
          </cell>
          <cell r="F363" t="e">
            <v>#N/A</v>
          </cell>
          <cell r="G363" t="e">
            <v>#N/A</v>
          </cell>
          <cell r="H363" t="e">
            <v>#N/A</v>
          </cell>
          <cell r="I363">
            <v>359</v>
          </cell>
          <cell r="J363">
            <v>1</v>
          </cell>
        </row>
        <row r="364">
          <cell r="E364" t="e">
            <v>#N/A</v>
          </cell>
          <cell r="F364" t="e">
            <v>#N/A</v>
          </cell>
          <cell r="G364" t="e">
            <v>#N/A</v>
          </cell>
          <cell r="H364" t="e">
            <v>#N/A</v>
          </cell>
          <cell r="I364">
            <v>360</v>
          </cell>
          <cell r="J364">
            <v>1</v>
          </cell>
        </row>
        <row r="365">
          <cell r="E365" t="e">
            <v>#N/A</v>
          </cell>
          <cell r="F365" t="e">
            <v>#N/A</v>
          </cell>
          <cell r="G365" t="e">
            <v>#N/A</v>
          </cell>
          <cell r="H365" t="e">
            <v>#N/A</v>
          </cell>
          <cell r="I365">
            <v>361</v>
          </cell>
          <cell r="J365">
            <v>1</v>
          </cell>
        </row>
        <row r="366">
          <cell r="E366" t="e">
            <v>#N/A</v>
          </cell>
          <cell r="F366" t="e">
            <v>#N/A</v>
          </cell>
          <cell r="G366" t="e">
            <v>#N/A</v>
          </cell>
          <cell r="H366" t="e">
            <v>#N/A</v>
          </cell>
          <cell r="I366">
            <v>362</v>
          </cell>
          <cell r="J366">
            <v>1</v>
          </cell>
        </row>
        <row r="367">
          <cell r="E367" t="e">
            <v>#N/A</v>
          </cell>
          <cell r="F367" t="e">
            <v>#N/A</v>
          </cell>
          <cell r="G367" t="e">
            <v>#N/A</v>
          </cell>
          <cell r="H367" t="e">
            <v>#N/A</v>
          </cell>
          <cell r="I367">
            <v>363</v>
          </cell>
          <cell r="J367">
            <v>1</v>
          </cell>
        </row>
        <row r="368">
          <cell r="E368" t="e">
            <v>#N/A</v>
          </cell>
          <cell r="F368" t="e">
            <v>#N/A</v>
          </cell>
          <cell r="G368" t="e">
            <v>#N/A</v>
          </cell>
          <cell r="H368" t="e">
            <v>#N/A</v>
          </cell>
          <cell r="I368">
            <v>364</v>
          </cell>
          <cell r="J368">
            <v>1</v>
          </cell>
        </row>
        <row r="369">
          <cell r="E369" t="e">
            <v>#N/A</v>
          </cell>
          <cell r="F369" t="e">
            <v>#N/A</v>
          </cell>
          <cell r="G369" t="e">
            <v>#N/A</v>
          </cell>
          <cell r="H369" t="e">
            <v>#N/A</v>
          </cell>
          <cell r="I369">
            <v>365</v>
          </cell>
          <cell r="J369">
            <v>1</v>
          </cell>
        </row>
        <row r="370">
          <cell r="E370" t="e">
            <v>#N/A</v>
          </cell>
          <cell r="F370" t="e">
            <v>#N/A</v>
          </cell>
          <cell r="G370" t="e">
            <v>#N/A</v>
          </cell>
          <cell r="H370" t="e">
            <v>#N/A</v>
          </cell>
          <cell r="I370">
            <v>366</v>
          </cell>
          <cell r="J370">
            <v>1</v>
          </cell>
        </row>
        <row r="371">
          <cell r="E371" t="e">
            <v>#N/A</v>
          </cell>
          <cell r="F371" t="e">
            <v>#N/A</v>
          </cell>
          <cell r="G371" t="e">
            <v>#N/A</v>
          </cell>
          <cell r="H371" t="e">
            <v>#N/A</v>
          </cell>
          <cell r="I371">
            <v>367</v>
          </cell>
          <cell r="J371">
            <v>1</v>
          </cell>
        </row>
        <row r="372">
          <cell r="E372" t="e">
            <v>#N/A</v>
          </cell>
          <cell r="F372" t="e">
            <v>#N/A</v>
          </cell>
          <cell r="G372" t="e">
            <v>#N/A</v>
          </cell>
          <cell r="H372" t="e">
            <v>#N/A</v>
          </cell>
          <cell r="I372">
            <v>368</v>
          </cell>
          <cell r="J372">
            <v>1</v>
          </cell>
        </row>
        <row r="373">
          <cell r="E373" t="e">
            <v>#N/A</v>
          </cell>
          <cell r="F373" t="e">
            <v>#N/A</v>
          </cell>
          <cell r="G373" t="e">
            <v>#N/A</v>
          </cell>
          <cell r="H373" t="e">
            <v>#N/A</v>
          </cell>
          <cell r="I373">
            <v>369</v>
          </cell>
          <cell r="J373">
            <v>1</v>
          </cell>
        </row>
        <row r="374">
          <cell r="E374" t="e">
            <v>#N/A</v>
          </cell>
          <cell r="F374" t="e">
            <v>#N/A</v>
          </cell>
          <cell r="G374" t="e">
            <v>#N/A</v>
          </cell>
          <cell r="H374" t="e">
            <v>#N/A</v>
          </cell>
          <cell r="I374">
            <v>370</v>
          </cell>
          <cell r="J374">
            <v>1</v>
          </cell>
        </row>
        <row r="375">
          <cell r="E375" t="e">
            <v>#N/A</v>
          </cell>
          <cell r="F375" t="e">
            <v>#N/A</v>
          </cell>
          <cell r="G375" t="e">
            <v>#N/A</v>
          </cell>
          <cell r="H375" t="e">
            <v>#N/A</v>
          </cell>
          <cell r="I375">
            <v>371</v>
          </cell>
          <cell r="J375">
            <v>1</v>
          </cell>
        </row>
        <row r="376">
          <cell r="E376" t="e">
            <v>#N/A</v>
          </cell>
          <cell r="F376" t="e">
            <v>#N/A</v>
          </cell>
          <cell r="G376" t="e">
            <v>#N/A</v>
          </cell>
          <cell r="H376" t="e">
            <v>#N/A</v>
          </cell>
          <cell r="I376">
            <v>372</v>
          </cell>
          <cell r="J376">
            <v>1</v>
          </cell>
        </row>
        <row r="377">
          <cell r="E377" t="e">
            <v>#N/A</v>
          </cell>
          <cell r="F377" t="e">
            <v>#N/A</v>
          </cell>
          <cell r="G377" t="e">
            <v>#N/A</v>
          </cell>
          <cell r="H377" t="e">
            <v>#N/A</v>
          </cell>
          <cell r="I377">
            <v>373</v>
          </cell>
          <cell r="J377">
            <v>1</v>
          </cell>
        </row>
        <row r="378">
          <cell r="E378" t="e">
            <v>#N/A</v>
          </cell>
          <cell r="F378" t="e">
            <v>#N/A</v>
          </cell>
          <cell r="G378" t="e">
            <v>#N/A</v>
          </cell>
          <cell r="H378" t="e">
            <v>#N/A</v>
          </cell>
          <cell r="I378">
            <v>374</v>
          </cell>
          <cell r="J378">
            <v>1</v>
          </cell>
        </row>
        <row r="379">
          <cell r="E379" t="e">
            <v>#N/A</v>
          </cell>
          <cell r="F379" t="e">
            <v>#N/A</v>
          </cell>
          <cell r="G379" t="e">
            <v>#N/A</v>
          </cell>
          <cell r="H379" t="e">
            <v>#N/A</v>
          </cell>
          <cell r="I379">
            <v>375</v>
          </cell>
          <cell r="J379">
            <v>1</v>
          </cell>
        </row>
        <row r="380">
          <cell r="E380" t="e">
            <v>#N/A</v>
          </cell>
          <cell r="F380" t="e">
            <v>#N/A</v>
          </cell>
          <cell r="G380" t="e">
            <v>#N/A</v>
          </cell>
          <cell r="H380" t="e">
            <v>#N/A</v>
          </cell>
          <cell r="I380">
            <v>376</v>
          </cell>
          <cell r="J380">
            <v>1</v>
          </cell>
        </row>
        <row r="381">
          <cell r="E381" t="e">
            <v>#N/A</v>
          </cell>
          <cell r="F381" t="e">
            <v>#N/A</v>
          </cell>
          <cell r="G381" t="e">
            <v>#N/A</v>
          </cell>
          <cell r="H381" t="e">
            <v>#N/A</v>
          </cell>
          <cell r="I381">
            <v>377</v>
          </cell>
          <cell r="J381">
            <v>1</v>
          </cell>
        </row>
        <row r="382">
          <cell r="E382" t="e">
            <v>#N/A</v>
          </cell>
          <cell r="F382" t="e">
            <v>#N/A</v>
          </cell>
          <cell r="G382" t="e">
            <v>#N/A</v>
          </cell>
          <cell r="H382" t="e">
            <v>#N/A</v>
          </cell>
          <cell r="I382">
            <v>378</v>
          </cell>
          <cell r="J382">
            <v>1</v>
          </cell>
        </row>
        <row r="383">
          <cell r="E383" t="e">
            <v>#N/A</v>
          </cell>
          <cell r="F383" t="e">
            <v>#N/A</v>
          </cell>
          <cell r="G383" t="e">
            <v>#N/A</v>
          </cell>
          <cell r="H383" t="e">
            <v>#N/A</v>
          </cell>
          <cell r="I383">
            <v>379</v>
          </cell>
          <cell r="J383">
            <v>1</v>
          </cell>
        </row>
        <row r="384">
          <cell r="E384" t="e">
            <v>#N/A</v>
          </cell>
          <cell r="F384" t="e">
            <v>#N/A</v>
          </cell>
          <cell r="G384" t="e">
            <v>#N/A</v>
          </cell>
          <cell r="H384" t="e">
            <v>#N/A</v>
          </cell>
          <cell r="I384">
            <v>380</v>
          </cell>
          <cell r="J384">
            <v>1</v>
          </cell>
        </row>
        <row r="385">
          <cell r="E385" t="e">
            <v>#N/A</v>
          </cell>
          <cell r="F385" t="e">
            <v>#N/A</v>
          </cell>
          <cell r="G385" t="e">
            <v>#N/A</v>
          </cell>
          <cell r="H385" t="e">
            <v>#N/A</v>
          </cell>
          <cell r="I385">
            <v>381</v>
          </cell>
          <cell r="J385">
            <v>1</v>
          </cell>
        </row>
        <row r="386">
          <cell r="E386" t="e">
            <v>#N/A</v>
          </cell>
          <cell r="F386" t="e">
            <v>#N/A</v>
          </cell>
          <cell r="G386" t="e">
            <v>#N/A</v>
          </cell>
          <cell r="H386" t="e">
            <v>#N/A</v>
          </cell>
          <cell r="I386">
            <v>382</v>
          </cell>
          <cell r="J386">
            <v>1</v>
          </cell>
        </row>
        <row r="387">
          <cell r="E387" t="e">
            <v>#N/A</v>
          </cell>
          <cell r="F387" t="e">
            <v>#N/A</v>
          </cell>
          <cell r="G387" t="e">
            <v>#N/A</v>
          </cell>
          <cell r="H387" t="e">
            <v>#N/A</v>
          </cell>
          <cell r="I387">
            <v>383</v>
          </cell>
          <cell r="J387">
            <v>1</v>
          </cell>
        </row>
        <row r="388">
          <cell r="E388" t="e">
            <v>#N/A</v>
          </cell>
          <cell r="F388" t="e">
            <v>#N/A</v>
          </cell>
          <cell r="G388" t="e">
            <v>#N/A</v>
          </cell>
          <cell r="H388" t="e">
            <v>#N/A</v>
          </cell>
          <cell r="I388">
            <v>384</v>
          </cell>
          <cell r="J388">
            <v>1</v>
          </cell>
        </row>
        <row r="389">
          <cell r="E389" t="e">
            <v>#N/A</v>
          </cell>
          <cell r="F389" t="e">
            <v>#N/A</v>
          </cell>
          <cell r="G389" t="e">
            <v>#N/A</v>
          </cell>
          <cell r="H389" t="e">
            <v>#N/A</v>
          </cell>
          <cell r="I389">
            <v>385</v>
          </cell>
          <cell r="J389">
            <v>1</v>
          </cell>
        </row>
        <row r="390">
          <cell r="E390" t="e">
            <v>#N/A</v>
          </cell>
          <cell r="F390" t="e">
            <v>#N/A</v>
          </cell>
          <cell r="G390" t="e">
            <v>#N/A</v>
          </cell>
          <cell r="H390" t="e">
            <v>#N/A</v>
          </cell>
          <cell r="I390">
            <v>386</v>
          </cell>
          <cell r="J390">
            <v>1</v>
          </cell>
        </row>
        <row r="391">
          <cell r="E391" t="e">
            <v>#N/A</v>
          </cell>
          <cell r="F391" t="e">
            <v>#N/A</v>
          </cell>
          <cell r="G391" t="e">
            <v>#N/A</v>
          </cell>
          <cell r="H391" t="e">
            <v>#N/A</v>
          </cell>
          <cell r="I391">
            <v>387</v>
          </cell>
          <cell r="J391">
            <v>1</v>
          </cell>
        </row>
        <row r="392">
          <cell r="E392" t="e">
            <v>#N/A</v>
          </cell>
          <cell r="F392" t="e">
            <v>#N/A</v>
          </cell>
          <cell r="G392" t="e">
            <v>#N/A</v>
          </cell>
          <cell r="H392" t="e">
            <v>#N/A</v>
          </cell>
          <cell r="I392">
            <v>388</v>
          </cell>
          <cell r="J392">
            <v>1</v>
          </cell>
        </row>
        <row r="393">
          <cell r="E393" t="e">
            <v>#N/A</v>
          </cell>
          <cell r="F393" t="e">
            <v>#N/A</v>
          </cell>
          <cell r="G393" t="e">
            <v>#N/A</v>
          </cell>
          <cell r="H393" t="e">
            <v>#N/A</v>
          </cell>
          <cell r="I393">
            <v>389</v>
          </cell>
          <cell r="J393">
            <v>1</v>
          </cell>
        </row>
        <row r="394">
          <cell r="E394" t="e">
            <v>#N/A</v>
          </cell>
          <cell r="F394" t="e">
            <v>#N/A</v>
          </cell>
          <cell r="G394" t="e">
            <v>#N/A</v>
          </cell>
          <cell r="H394" t="e">
            <v>#N/A</v>
          </cell>
          <cell r="I394">
            <v>390</v>
          </cell>
          <cell r="J394">
            <v>1</v>
          </cell>
        </row>
        <row r="395">
          <cell r="E395" t="e">
            <v>#N/A</v>
          </cell>
          <cell r="F395" t="e">
            <v>#N/A</v>
          </cell>
          <cell r="G395" t="e">
            <v>#N/A</v>
          </cell>
          <cell r="H395" t="e">
            <v>#N/A</v>
          </cell>
          <cell r="I395">
            <v>391</v>
          </cell>
          <cell r="J395">
            <v>1</v>
          </cell>
        </row>
        <row r="396">
          <cell r="E396" t="e">
            <v>#N/A</v>
          </cell>
          <cell r="F396" t="e">
            <v>#N/A</v>
          </cell>
          <cell r="G396" t="e">
            <v>#N/A</v>
          </cell>
          <cell r="H396" t="e">
            <v>#N/A</v>
          </cell>
          <cell r="I396">
            <v>392</v>
          </cell>
          <cell r="J396">
            <v>1</v>
          </cell>
        </row>
        <row r="397">
          <cell r="E397" t="e">
            <v>#N/A</v>
          </cell>
          <cell r="F397" t="e">
            <v>#N/A</v>
          </cell>
          <cell r="G397" t="e">
            <v>#N/A</v>
          </cell>
          <cell r="H397" t="e">
            <v>#N/A</v>
          </cell>
          <cell r="I397">
            <v>393</v>
          </cell>
          <cell r="J397">
            <v>1</v>
          </cell>
        </row>
        <row r="398">
          <cell r="E398" t="e">
            <v>#N/A</v>
          </cell>
          <cell r="F398" t="e">
            <v>#N/A</v>
          </cell>
          <cell r="G398" t="e">
            <v>#N/A</v>
          </cell>
          <cell r="H398" t="e">
            <v>#N/A</v>
          </cell>
          <cell r="I398">
            <v>394</v>
          </cell>
          <cell r="J398">
            <v>1</v>
          </cell>
        </row>
        <row r="399">
          <cell r="E399" t="e">
            <v>#N/A</v>
          </cell>
          <cell r="F399" t="e">
            <v>#N/A</v>
          </cell>
          <cell r="G399" t="e">
            <v>#N/A</v>
          </cell>
          <cell r="H399" t="e">
            <v>#N/A</v>
          </cell>
          <cell r="I399">
            <v>395</v>
          </cell>
          <cell r="J399">
            <v>1</v>
          </cell>
        </row>
        <row r="400">
          <cell r="E400" t="e">
            <v>#N/A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396</v>
          </cell>
          <cell r="J400">
            <v>1</v>
          </cell>
        </row>
        <row r="401">
          <cell r="E401" t="e">
            <v>#N/A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397</v>
          </cell>
          <cell r="J401">
            <v>1</v>
          </cell>
        </row>
        <row r="402">
          <cell r="E402" t="e">
            <v>#N/A</v>
          </cell>
          <cell r="F402" t="e">
            <v>#N/A</v>
          </cell>
          <cell r="G402" t="e">
            <v>#N/A</v>
          </cell>
          <cell r="H402" t="e">
            <v>#N/A</v>
          </cell>
          <cell r="I402">
            <v>398</v>
          </cell>
          <cell r="J402">
            <v>1</v>
          </cell>
        </row>
        <row r="403">
          <cell r="E403" t="e">
            <v>#N/A</v>
          </cell>
          <cell r="F403" t="e">
            <v>#N/A</v>
          </cell>
          <cell r="G403" t="e">
            <v>#N/A</v>
          </cell>
          <cell r="H403" t="e">
            <v>#N/A</v>
          </cell>
          <cell r="I403">
            <v>399</v>
          </cell>
          <cell r="J403">
            <v>1</v>
          </cell>
        </row>
        <row r="404">
          <cell r="E404" t="e">
            <v>#N/A</v>
          </cell>
          <cell r="F404" t="e">
            <v>#N/A</v>
          </cell>
          <cell r="G404" t="e">
            <v>#N/A</v>
          </cell>
          <cell r="H404" t="e">
            <v>#N/A</v>
          </cell>
          <cell r="I404">
            <v>400</v>
          </cell>
          <cell r="J404">
            <v>1</v>
          </cell>
        </row>
        <row r="405">
          <cell r="E405" t="e">
            <v>#N/A</v>
          </cell>
          <cell r="F405" t="e">
            <v>#N/A</v>
          </cell>
          <cell r="G405" t="e">
            <v>#N/A</v>
          </cell>
          <cell r="H405" t="e">
            <v>#N/A</v>
          </cell>
          <cell r="I405">
            <v>401</v>
          </cell>
          <cell r="J405">
            <v>1</v>
          </cell>
        </row>
        <row r="406">
          <cell r="E406" t="e">
            <v>#N/A</v>
          </cell>
          <cell r="F406" t="e">
            <v>#N/A</v>
          </cell>
          <cell r="G406" t="e">
            <v>#N/A</v>
          </cell>
          <cell r="H406" t="e">
            <v>#N/A</v>
          </cell>
          <cell r="I406">
            <v>402</v>
          </cell>
          <cell r="J406">
            <v>1</v>
          </cell>
        </row>
        <row r="407">
          <cell r="E407" t="e">
            <v>#N/A</v>
          </cell>
          <cell r="F407" t="e">
            <v>#N/A</v>
          </cell>
          <cell r="G407" t="e">
            <v>#N/A</v>
          </cell>
          <cell r="H407" t="e">
            <v>#N/A</v>
          </cell>
          <cell r="I407">
            <v>403</v>
          </cell>
          <cell r="J407">
            <v>1</v>
          </cell>
        </row>
        <row r="408">
          <cell r="E408" t="e">
            <v>#N/A</v>
          </cell>
          <cell r="F408" t="e">
            <v>#N/A</v>
          </cell>
          <cell r="G408" t="e">
            <v>#N/A</v>
          </cell>
          <cell r="H408" t="e">
            <v>#N/A</v>
          </cell>
          <cell r="I408">
            <v>404</v>
          </cell>
          <cell r="J408">
            <v>1</v>
          </cell>
        </row>
        <row r="409">
          <cell r="E409" t="e">
            <v>#N/A</v>
          </cell>
          <cell r="F409" t="e">
            <v>#N/A</v>
          </cell>
          <cell r="G409" t="e">
            <v>#N/A</v>
          </cell>
          <cell r="H409" t="e">
            <v>#N/A</v>
          </cell>
          <cell r="I409">
            <v>405</v>
          </cell>
          <cell r="J409">
            <v>1</v>
          </cell>
        </row>
        <row r="410">
          <cell r="E410" t="e">
            <v>#N/A</v>
          </cell>
          <cell r="F410" t="e">
            <v>#N/A</v>
          </cell>
          <cell r="G410" t="e">
            <v>#N/A</v>
          </cell>
          <cell r="H410" t="e">
            <v>#N/A</v>
          </cell>
          <cell r="I410">
            <v>406</v>
          </cell>
          <cell r="J410">
            <v>1</v>
          </cell>
        </row>
        <row r="411">
          <cell r="E411" t="e">
            <v>#N/A</v>
          </cell>
          <cell r="F411" t="e">
            <v>#N/A</v>
          </cell>
          <cell r="G411" t="e">
            <v>#N/A</v>
          </cell>
          <cell r="H411" t="e">
            <v>#N/A</v>
          </cell>
          <cell r="I411">
            <v>407</v>
          </cell>
          <cell r="J411">
            <v>1</v>
          </cell>
        </row>
        <row r="412">
          <cell r="E412" t="e">
            <v>#N/A</v>
          </cell>
          <cell r="F412" t="e">
            <v>#N/A</v>
          </cell>
          <cell r="G412" t="e">
            <v>#N/A</v>
          </cell>
          <cell r="H412" t="e">
            <v>#N/A</v>
          </cell>
          <cell r="I412">
            <v>408</v>
          </cell>
          <cell r="J412">
            <v>1</v>
          </cell>
        </row>
        <row r="413">
          <cell r="E413" t="e">
            <v>#N/A</v>
          </cell>
          <cell r="F413" t="e">
            <v>#N/A</v>
          </cell>
          <cell r="G413" t="e">
            <v>#N/A</v>
          </cell>
          <cell r="H413" t="e">
            <v>#N/A</v>
          </cell>
          <cell r="I413">
            <v>409</v>
          </cell>
          <cell r="J413">
            <v>1</v>
          </cell>
        </row>
        <row r="414">
          <cell r="E414" t="e">
            <v>#N/A</v>
          </cell>
          <cell r="F414" t="e">
            <v>#N/A</v>
          </cell>
          <cell r="G414" t="e">
            <v>#N/A</v>
          </cell>
          <cell r="H414" t="e">
            <v>#N/A</v>
          </cell>
          <cell r="I414">
            <v>410</v>
          </cell>
          <cell r="J414">
            <v>1</v>
          </cell>
        </row>
        <row r="415">
          <cell r="E415" t="e">
            <v>#N/A</v>
          </cell>
          <cell r="F415" t="e">
            <v>#N/A</v>
          </cell>
          <cell r="G415" t="e">
            <v>#N/A</v>
          </cell>
          <cell r="H415" t="e">
            <v>#N/A</v>
          </cell>
          <cell r="I415">
            <v>411</v>
          </cell>
          <cell r="J415">
            <v>1</v>
          </cell>
        </row>
        <row r="416">
          <cell r="E416" t="e">
            <v>#N/A</v>
          </cell>
          <cell r="F416" t="e">
            <v>#N/A</v>
          </cell>
          <cell r="G416" t="e">
            <v>#N/A</v>
          </cell>
          <cell r="H416" t="e">
            <v>#N/A</v>
          </cell>
          <cell r="I416">
            <v>412</v>
          </cell>
          <cell r="J416">
            <v>1</v>
          </cell>
        </row>
        <row r="417">
          <cell r="E417" t="e">
            <v>#N/A</v>
          </cell>
          <cell r="F417" t="e">
            <v>#N/A</v>
          </cell>
          <cell r="G417" t="e">
            <v>#N/A</v>
          </cell>
          <cell r="H417" t="e">
            <v>#N/A</v>
          </cell>
          <cell r="I417">
            <v>413</v>
          </cell>
          <cell r="J417">
            <v>1</v>
          </cell>
        </row>
        <row r="418">
          <cell r="E418" t="e">
            <v>#N/A</v>
          </cell>
          <cell r="F418" t="e">
            <v>#N/A</v>
          </cell>
          <cell r="G418" t="e">
            <v>#N/A</v>
          </cell>
          <cell r="H418" t="e">
            <v>#N/A</v>
          </cell>
          <cell r="I418">
            <v>414</v>
          </cell>
          <cell r="J418">
            <v>1</v>
          </cell>
        </row>
        <row r="419">
          <cell r="E419" t="e">
            <v>#N/A</v>
          </cell>
          <cell r="F419" t="e">
            <v>#N/A</v>
          </cell>
          <cell r="G419" t="e">
            <v>#N/A</v>
          </cell>
          <cell r="H419" t="e">
            <v>#N/A</v>
          </cell>
          <cell r="I419">
            <v>415</v>
          </cell>
          <cell r="J419">
            <v>1</v>
          </cell>
        </row>
        <row r="420">
          <cell r="E420" t="e">
            <v>#N/A</v>
          </cell>
          <cell r="F420" t="e">
            <v>#N/A</v>
          </cell>
          <cell r="G420" t="e">
            <v>#N/A</v>
          </cell>
          <cell r="H420" t="e">
            <v>#N/A</v>
          </cell>
          <cell r="I420">
            <v>416</v>
          </cell>
          <cell r="J420">
            <v>1</v>
          </cell>
        </row>
        <row r="421">
          <cell r="E421" t="e">
            <v>#N/A</v>
          </cell>
          <cell r="F421" t="e">
            <v>#N/A</v>
          </cell>
          <cell r="G421" t="e">
            <v>#N/A</v>
          </cell>
          <cell r="H421" t="e">
            <v>#N/A</v>
          </cell>
          <cell r="I421">
            <v>417</v>
          </cell>
          <cell r="J421">
            <v>1</v>
          </cell>
        </row>
        <row r="422">
          <cell r="E422" t="e">
            <v>#N/A</v>
          </cell>
          <cell r="F422" t="e">
            <v>#N/A</v>
          </cell>
          <cell r="G422" t="e">
            <v>#N/A</v>
          </cell>
          <cell r="H422" t="e">
            <v>#N/A</v>
          </cell>
          <cell r="I422">
            <v>418</v>
          </cell>
          <cell r="J422">
            <v>1</v>
          </cell>
        </row>
        <row r="423">
          <cell r="E423" t="e">
            <v>#N/A</v>
          </cell>
          <cell r="F423" t="e">
            <v>#N/A</v>
          </cell>
          <cell r="G423" t="e">
            <v>#N/A</v>
          </cell>
          <cell r="H423" t="e">
            <v>#N/A</v>
          </cell>
          <cell r="I423">
            <v>419</v>
          </cell>
          <cell r="J423">
            <v>1</v>
          </cell>
        </row>
        <row r="424">
          <cell r="E424" t="e">
            <v>#N/A</v>
          </cell>
          <cell r="F424" t="e">
            <v>#N/A</v>
          </cell>
          <cell r="G424" t="e">
            <v>#N/A</v>
          </cell>
          <cell r="H424" t="e">
            <v>#N/A</v>
          </cell>
          <cell r="I424">
            <v>420</v>
          </cell>
          <cell r="J424">
            <v>1</v>
          </cell>
        </row>
      </sheetData>
      <sheetData sheetId="4">
        <row r="2">
          <cell r="A2" t="str">
            <v>D6</v>
          </cell>
          <cell r="B2">
            <v>0.54</v>
          </cell>
          <cell r="C2">
            <v>1.8518518518518516</v>
          </cell>
        </row>
        <row r="3">
          <cell r="A3" t="str">
            <v>D8</v>
          </cell>
          <cell r="B3">
            <v>0.6</v>
          </cell>
          <cell r="C3">
            <v>1.6666666666666667</v>
          </cell>
        </row>
        <row r="4">
          <cell r="A4" t="str">
            <v>D10</v>
          </cell>
          <cell r="B4">
            <v>0.67</v>
          </cell>
          <cell r="C4">
            <v>1.4925373134328357</v>
          </cell>
        </row>
        <row r="5">
          <cell r="A5" t="str">
            <v>D12</v>
          </cell>
          <cell r="B5">
            <v>0.71</v>
          </cell>
          <cell r="C5">
            <v>1.4084507042253522</v>
          </cell>
        </row>
        <row r="6">
          <cell r="A6" t="str">
            <v>D14</v>
          </cell>
          <cell r="B6">
            <v>0.75</v>
          </cell>
          <cell r="C6">
            <v>1.3333333333333333</v>
          </cell>
        </row>
        <row r="7">
          <cell r="A7" t="str">
            <v>D16</v>
          </cell>
          <cell r="B7">
            <v>0.79</v>
          </cell>
          <cell r="C7">
            <v>1.2658227848101264</v>
          </cell>
        </row>
        <row r="8">
          <cell r="A8" t="str">
            <v>D18</v>
          </cell>
          <cell r="B8">
            <v>0.8</v>
          </cell>
          <cell r="C8">
            <v>1.25</v>
          </cell>
        </row>
        <row r="9">
          <cell r="A9" t="str">
            <v>D20</v>
          </cell>
          <cell r="B9">
            <v>0.83</v>
          </cell>
          <cell r="C9">
            <v>1.2048192771084338</v>
          </cell>
        </row>
        <row r="10">
          <cell r="A10" t="str">
            <v>D21</v>
          </cell>
          <cell r="B10">
            <v>0.9</v>
          </cell>
          <cell r="C10">
            <v>1.1111111111111112</v>
          </cell>
        </row>
        <row r="11">
          <cell r="A11" t="str">
            <v>D35</v>
          </cell>
          <cell r="B11">
            <v>0.81</v>
          </cell>
          <cell r="C11">
            <v>1.2345679012345678</v>
          </cell>
        </row>
        <row r="12">
          <cell r="A12" t="str">
            <v>D40</v>
          </cell>
          <cell r="B12">
            <v>0.79</v>
          </cell>
          <cell r="C12">
            <v>1.2658227848101264</v>
          </cell>
        </row>
        <row r="13">
          <cell r="A13" t="str">
            <v>D45</v>
          </cell>
          <cell r="B13">
            <v>0.76</v>
          </cell>
          <cell r="C13">
            <v>1.3157894736842106</v>
          </cell>
        </row>
        <row r="14">
          <cell r="A14" t="str">
            <v>D50</v>
          </cell>
          <cell r="B14">
            <v>0.72</v>
          </cell>
          <cell r="C14">
            <v>1.3888888888888888</v>
          </cell>
        </row>
        <row r="15">
          <cell r="A15" t="str">
            <v>D55</v>
          </cell>
          <cell r="B15">
            <v>0.68</v>
          </cell>
          <cell r="C15">
            <v>1.4705882352941175</v>
          </cell>
        </row>
        <row r="16">
          <cell r="A16" t="str">
            <v>D60</v>
          </cell>
          <cell r="B16">
            <v>0.63</v>
          </cell>
          <cell r="C16">
            <v>1.5873015873015872</v>
          </cell>
        </row>
        <row r="17">
          <cell r="A17" t="str">
            <v>D65</v>
          </cell>
          <cell r="B17">
            <v>0.57999999999999996</v>
          </cell>
          <cell r="C17">
            <v>1.7241379310344829</v>
          </cell>
        </row>
        <row r="18">
          <cell r="A18" t="str">
            <v>D70</v>
          </cell>
          <cell r="B18">
            <v>0.52</v>
          </cell>
          <cell r="C18">
            <v>1.9230769230769229</v>
          </cell>
        </row>
        <row r="19">
          <cell r="A19" t="str">
            <v>D75</v>
          </cell>
          <cell r="B19">
            <v>0.47</v>
          </cell>
          <cell r="C19">
            <v>2.1276595744680851</v>
          </cell>
        </row>
        <row r="20">
          <cell r="A20" t="str">
            <v>D80</v>
          </cell>
          <cell r="B20">
            <v>0.43</v>
          </cell>
          <cell r="C20">
            <v>2.3255813953488373</v>
          </cell>
        </row>
        <row r="21">
          <cell r="A21" t="str">
            <v>H6</v>
          </cell>
          <cell r="B21">
            <v>0.54</v>
          </cell>
          <cell r="C21">
            <v>1.8518518518518516</v>
          </cell>
        </row>
        <row r="22">
          <cell r="A22" t="str">
            <v>H8</v>
          </cell>
          <cell r="B22">
            <v>0.61</v>
          </cell>
          <cell r="C22">
            <v>1.639344262295082</v>
          </cell>
        </row>
        <row r="23">
          <cell r="A23" t="str">
            <v>H10</v>
          </cell>
          <cell r="B23">
            <v>0.68</v>
          </cell>
          <cell r="C23">
            <v>1.4705882352941175</v>
          </cell>
        </row>
        <row r="24">
          <cell r="A24" t="str">
            <v>H12</v>
          </cell>
          <cell r="B24">
            <v>0.76</v>
          </cell>
          <cell r="C24">
            <v>1.3157894736842106</v>
          </cell>
        </row>
        <row r="25">
          <cell r="A25" t="str">
            <v>H14</v>
          </cell>
          <cell r="B25">
            <v>0.81</v>
          </cell>
          <cell r="C25">
            <v>1.2345679012345678</v>
          </cell>
        </row>
        <row r="26">
          <cell r="A26" t="str">
            <v>H16</v>
          </cell>
          <cell r="B26">
            <v>0.88</v>
          </cell>
          <cell r="C26">
            <v>1.1363636363636365</v>
          </cell>
        </row>
        <row r="27">
          <cell r="A27" t="str">
            <v>H18</v>
          </cell>
          <cell r="B27">
            <v>0.92</v>
          </cell>
          <cell r="C27">
            <v>1.0869565217391304</v>
          </cell>
        </row>
        <row r="28">
          <cell r="A28" t="str">
            <v>H20</v>
          </cell>
          <cell r="B28">
            <v>0.96</v>
          </cell>
          <cell r="C28">
            <v>1.0416666666666667</v>
          </cell>
        </row>
        <row r="29">
          <cell r="A29" t="str">
            <v>H21</v>
          </cell>
          <cell r="B29">
            <v>1</v>
          </cell>
          <cell r="C29">
            <v>1</v>
          </cell>
        </row>
        <row r="30">
          <cell r="A30" t="str">
            <v>H35</v>
          </cell>
          <cell r="B30">
            <v>0.94</v>
          </cell>
          <cell r="C30">
            <v>1.0638297872340425</v>
          </cell>
        </row>
        <row r="31">
          <cell r="A31" t="str">
            <v>H40</v>
          </cell>
          <cell r="B31">
            <v>0.9</v>
          </cell>
          <cell r="C31">
            <v>1.1111111111111112</v>
          </cell>
        </row>
        <row r="32">
          <cell r="A32" t="str">
            <v>H45</v>
          </cell>
          <cell r="B32">
            <v>0.86</v>
          </cell>
          <cell r="C32">
            <v>1.1627906976744187</v>
          </cell>
        </row>
        <row r="33">
          <cell r="A33" t="str">
            <v>H50</v>
          </cell>
          <cell r="B33">
            <v>0.8</v>
          </cell>
          <cell r="C33">
            <v>1.25</v>
          </cell>
        </row>
        <row r="34">
          <cell r="A34" t="str">
            <v>H55</v>
          </cell>
          <cell r="B34">
            <v>0.75</v>
          </cell>
          <cell r="C34">
            <v>1.3333333333333333</v>
          </cell>
        </row>
        <row r="35">
          <cell r="A35" t="str">
            <v>H60</v>
          </cell>
          <cell r="B35">
            <v>0.69</v>
          </cell>
          <cell r="C35">
            <v>1.4492753623188408</v>
          </cell>
        </row>
        <row r="36">
          <cell r="A36" t="str">
            <v>H65</v>
          </cell>
          <cell r="B36">
            <v>0.64</v>
          </cell>
          <cell r="C36">
            <v>1.5625</v>
          </cell>
        </row>
        <row r="37">
          <cell r="A37" t="str">
            <v>H70</v>
          </cell>
          <cell r="B37">
            <v>0.6</v>
          </cell>
          <cell r="C37">
            <v>1.6666666666666667</v>
          </cell>
        </row>
        <row r="38">
          <cell r="A38" t="str">
            <v>H75</v>
          </cell>
          <cell r="B38">
            <v>0.56000000000000005</v>
          </cell>
          <cell r="C38">
            <v>1.7857142857142856</v>
          </cell>
        </row>
        <row r="39">
          <cell r="A39" t="str">
            <v>H80</v>
          </cell>
          <cell r="B39">
            <v>0.52</v>
          </cell>
          <cell r="C39">
            <v>1.9230769230769229</v>
          </cell>
        </row>
        <row r="40">
          <cell r="A40" t="str">
            <v>H85</v>
          </cell>
          <cell r="B40">
            <v>0.52</v>
          </cell>
          <cell r="C40">
            <v>1.9230769230769229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tabSelected="1" topLeftCell="A196" workbookViewId="0">
      <selection sqref="A1:H1"/>
    </sheetView>
  </sheetViews>
  <sheetFormatPr defaultRowHeight="15" x14ac:dyDescent="0.25"/>
  <cols>
    <col min="1" max="1" width="3.7109375" customWidth="1"/>
    <col min="2" max="2" width="0.140625" style="8" hidden="1" customWidth="1"/>
    <col min="3" max="3" width="20" customWidth="1"/>
    <col min="4" max="4" width="9.140625" style="50"/>
    <col min="5" max="5" width="9.140625" style="1"/>
    <col min="6" max="6" width="9.85546875" customWidth="1"/>
    <col min="7" max="7" width="4.28515625" style="8" customWidth="1"/>
    <col min="8" max="8" width="11" style="50" bestFit="1" customWidth="1"/>
  </cols>
  <sheetData>
    <row r="1" spans="1:8" s="49" customFormat="1" ht="15.75" thickBot="1" x14ac:dyDescent="0.3">
      <c r="A1" s="61" t="s">
        <v>0</v>
      </c>
      <c r="B1" s="71" t="s">
        <v>1</v>
      </c>
      <c r="C1" s="63" t="s">
        <v>2</v>
      </c>
      <c r="D1" s="64" t="s">
        <v>3</v>
      </c>
      <c r="E1" s="65" t="s">
        <v>4</v>
      </c>
      <c r="F1" s="62" t="s">
        <v>5</v>
      </c>
      <c r="G1" s="72" t="s">
        <v>1150</v>
      </c>
      <c r="H1" s="73" t="s">
        <v>6</v>
      </c>
    </row>
    <row r="2" spans="1:8" x14ac:dyDescent="0.25">
      <c r="A2" s="2" t="s">
        <v>7</v>
      </c>
      <c r="B2" s="26">
        <v>31</v>
      </c>
      <c r="C2" s="31" t="s">
        <v>22</v>
      </c>
      <c r="D2" s="51">
        <v>1.2812499999999999E-2</v>
      </c>
      <c r="E2" s="55">
        <v>3.6607142857142854E-3</v>
      </c>
      <c r="F2" s="3">
        <v>1.4492753623188408</v>
      </c>
      <c r="G2" s="37">
        <v>1</v>
      </c>
      <c r="H2" s="58">
        <v>2.5258928571428563E-3</v>
      </c>
    </row>
    <row r="3" spans="1:8" x14ac:dyDescent="0.25">
      <c r="A3" s="4" t="s">
        <v>7</v>
      </c>
      <c r="B3" s="27">
        <v>4</v>
      </c>
      <c r="C3" s="32" t="s">
        <v>23</v>
      </c>
      <c r="D3" s="52">
        <v>1.0115740740740741E-2</v>
      </c>
      <c r="E3" s="56">
        <v>2.8902116402116404E-3</v>
      </c>
      <c r="F3" s="5">
        <v>1.1363636363636365</v>
      </c>
      <c r="G3" s="54">
        <v>2</v>
      </c>
      <c r="H3" s="59">
        <v>2.5433862433862434E-3</v>
      </c>
    </row>
    <row r="4" spans="1:8" x14ac:dyDescent="0.25">
      <c r="A4" s="4" t="s">
        <v>7</v>
      </c>
      <c r="B4" s="27">
        <v>5</v>
      </c>
      <c r="C4" s="32" t="s">
        <v>24</v>
      </c>
      <c r="D4" s="52">
        <v>1.0277777777777778E-2</v>
      </c>
      <c r="E4" s="56">
        <v>2.9365079365079364E-3</v>
      </c>
      <c r="F4" s="5">
        <v>1.1363636363636365</v>
      </c>
      <c r="G4" s="54">
        <v>3</v>
      </c>
      <c r="H4" s="59">
        <v>2.5841269841269839E-3</v>
      </c>
    </row>
    <row r="5" spans="1:8" x14ac:dyDescent="0.25">
      <c r="A5" s="4" t="s">
        <v>7</v>
      </c>
      <c r="B5" s="27">
        <v>1</v>
      </c>
      <c r="C5" s="32" t="s">
        <v>25</v>
      </c>
      <c r="D5" s="52">
        <v>9.0624999999999994E-3</v>
      </c>
      <c r="E5" s="56">
        <v>2.5892857142857141E-3</v>
      </c>
      <c r="F5" s="5">
        <v>1</v>
      </c>
      <c r="G5" s="54">
        <v>4</v>
      </c>
      <c r="H5" s="59">
        <v>2.5892857142857141E-3</v>
      </c>
    </row>
    <row r="6" spans="1:8" x14ac:dyDescent="0.25">
      <c r="A6" s="4" t="s">
        <v>11</v>
      </c>
      <c r="B6" s="27">
        <v>4</v>
      </c>
      <c r="C6" s="32" t="s">
        <v>26</v>
      </c>
      <c r="D6" s="52">
        <v>1.2592592592592593E-2</v>
      </c>
      <c r="E6" s="56">
        <v>4.0621266427718038E-3</v>
      </c>
      <c r="F6" s="5">
        <v>1.5625</v>
      </c>
      <c r="G6" s="54">
        <v>5</v>
      </c>
      <c r="H6" s="59">
        <v>2.5997610513739545E-3</v>
      </c>
    </row>
    <row r="7" spans="1:8" x14ac:dyDescent="0.25">
      <c r="A7" s="4" t="s">
        <v>7</v>
      </c>
      <c r="B7" s="27">
        <v>6</v>
      </c>
      <c r="C7" s="32" t="s">
        <v>27</v>
      </c>
      <c r="D7" s="52">
        <v>1.0347222222222223E-2</v>
      </c>
      <c r="E7" s="56">
        <v>2.9563492063492064E-3</v>
      </c>
      <c r="F7" s="5">
        <v>1.1363636363636365</v>
      </c>
      <c r="G7" s="54">
        <v>6</v>
      </c>
      <c r="H7" s="59">
        <v>2.6015873015873014E-3</v>
      </c>
    </row>
    <row r="8" spans="1:8" x14ac:dyDescent="0.25">
      <c r="A8" s="4" t="s">
        <v>11</v>
      </c>
      <c r="B8" s="27">
        <v>5</v>
      </c>
      <c r="C8" s="32" t="s">
        <v>28</v>
      </c>
      <c r="D8" s="52">
        <v>1.269675925925926E-2</v>
      </c>
      <c r="E8" s="56">
        <v>4.0957287933094388E-3</v>
      </c>
      <c r="F8" s="5">
        <v>1.5625</v>
      </c>
      <c r="G8" s="54">
        <v>7</v>
      </c>
      <c r="H8" s="59">
        <v>2.6212664277180408E-3</v>
      </c>
    </row>
    <row r="9" spans="1:8" x14ac:dyDescent="0.25">
      <c r="A9" s="4" t="s">
        <v>7</v>
      </c>
      <c r="B9" s="27">
        <v>3</v>
      </c>
      <c r="C9" s="32" t="s">
        <v>29</v>
      </c>
      <c r="D9" s="52">
        <v>1.005787037037037E-2</v>
      </c>
      <c r="E9" s="56">
        <v>2.8736772486772483E-3</v>
      </c>
      <c r="F9" s="5">
        <v>1.0869565217391304</v>
      </c>
      <c r="G9" s="54">
        <v>8</v>
      </c>
      <c r="H9" s="59">
        <v>2.6437830687830685E-3</v>
      </c>
    </row>
    <row r="10" spans="1:8" x14ac:dyDescent="0.25">
      <c r="A10" s="4" t="s">
        <v>7</v>
      </c>
      <c r="B10" s="27">
        <v>2</v>
      </c>
      <c r="C10" s="32" t="s">
        <v>30</v>
      </c>
      <c r="D10" s="52">
        <v>9.9074074074074082E-3</v>
      </c>
      <c r="E10" s="56">
        <v>2.8306878306878307E-3</v>
      </c>
      <c r="F10" s="5">
        <v>1.0638297872340425</v>
      </c>
      <c r="G10" s="54">
        <v>9</v>
      </c>
      <c r="H10" s="59">
        <v>2.6608465608465607E-3</v>
      </c>
    </row>
    <row r="11" spans="1:8" x14ac:dyDescent="0.25">
      <c r="A11" s="4" t="s">
        <v>11</v>
      </c>
      <c r="B11" s="27">
        <v>8</v>
      </c>
      <c r="C11" s="32" t="s">
        <v>31</v>
      </c>
      <c r="D11" s="52">
        <v>1.2905092592592591E-2</v>
      </c>
      <c r="E11" s="56">
        <v>4.1629330943847064E-3</v>
      </c>
      <c r="F11" s="5">
        <v>1.5625</v>
      </c>
      <c r="G11" s="54">
        <v>10</v>
      </c>
      <c r="H11" s="59">
        <v>2.6642771804062122E-3</v>
      </c>
    </row>
    <row r="12" spans="1:8" x14ac:dyDescent="0.25">
      <c r="A12" s="4" t="s">
        <v>7</v>
      </c>
      <c r="B12" s="27">
        <v>50</v>
      </c>
      <c r="C12" s="32" t="s">
        <v>32</v>
      </c>
      <c r="D12" s="52">
        <v>1.5081018518518516E-2</v>
      </c>
      <c r="E12" s="56">
        <v>4.3088624338624331E-3</v>
      </c>
      <c r="F12" s="5">
        <v>1.5625</v>
      </c>
      <c r="G12" s="54">
        <v>11</v>
      </c>
      <c r="H12" s="59">
        <v>2.7576719576719571E-3</v>
      </c>
    </row>
    <row r="13" spans="1:8" x14ac:dyDescent="0.25">
      <c r="A13" s="4" t="s">
        <v>7</v>
      </c>
      <c r="B13" s="27">
        <v>10</v>
      </c>
      <c r="C13" s="32" t="s">
        <v>33</v>
      </c>
      <c r="D13" s="52">
        <v>1.1064814814814814E-2</v>
      </c>
      <c r="E13" s="56">
        <v>3.161375661375661E-3</v>
      </c>
      <c r="F13" s="5">
        <v>1.1363636363636365</v>
      </c>
      <c r="G13" s="54">
        <v>12</v>
      </c>
      <c r="H13" s="59">
        <v>2.7820105820105813E-3</v>
      </c>
    </row>
    <row r="14" spans="1:8" x14ac:dyDescent="0.25">
      <c r="A14" s="4" t="s">
        <v>7</v>
      </c>
      <c r="B14" s="27">
        <v>16</v>
      </c>
      <c r="C14" s="32" t="s">
        <v>34</v>
      </c>
      <c r="D14" s="52">
        <v>1.1342592592592592E-2</v>
      </c>
      <c r="E14" s="56">
        <v>3.2407407407407406E-3</v>
      </c>
      <c r="F14" s="5">
        <v>1.1627906976744187</v>
      </c>
      <c r="G14" s="54">
        <v>13</v>
      </c>
      <c r="H14" s="59">
        <v>2.7870370370370367E-3</v>
      </c>
    </row>
    <row r="15" spans="1:8" x14ac:dyDescent="0.25">
      <c r="A15" s="4" t="s">
        <v>7</v>
      </c>
      <c r="B15" s="27">
        <v>24</v>
      </c>
      <c r="C15" s="32" t="s">
        <v>35</v>
      </c>
      <c r="D15" s="52">
        <v>1.2060185185185186E-2</v>
      </c>
      <c r="E15" s="56">
        <v>3.445767195767196E-3</v>
      </c>
      <c r="F15" s="5">
        <v>1.2345679012345678</v>
      </c>
      <c r="G15" s="54">
        <v>14</v>
      </c>
      <c r="H15" s="59">
        <v>2.7910714285714288E-3</v>
      </c>
    </row>
    <row r="16" spans="1:8" x14ac:dyDescent="0.25">
      <c r="A16" s="4" t="s">
        <v>7</v>
      </c>
      <c r="B16" s="27">
        <v>17</v>
      </c>
      <c r="C16" s="32" t="s">
        <v>36</v>
      </c>
      <c r="D16" s="52">
        <v>1.1377314814814814E-2</v>
      </c>
      <c r="E16" s="56">
        <v>3.2506613756613754E-3</v>
      </c>
      <c r="F16" s="5">
        <v>1.1627906976744187</v>
      </c>
      <c r="G16" s="54">
        <v>15</v>
      </c>
      <c r="H16" s="59">
        <v>2.7955687830687826E-3</v>
      </c>
    </row>
    <row r="17" spans="1:8" x14ac:dyDescent="0.25">
      <c r="A17" s="4" t="s">
        <v>7</v>
      </c>
      <c r="B17" s="27">
        <v>8</v>
      </c>
      <c r="C17" s="32" t="s">
        <v>37</v>
      </c>
      <c r="D17" s="52">
        <v>1.0925925925925924E-2</v>
      </c>
      <c r="E17" s="56">
        <v>3.1216931216931213E-3</v>
      </c>
      <c r="F17" s="5">
        <v>1.1111111111111112</v>
      </c>
      <c r="G17" s="54">
        <v>16</v>
      </c>
      <c r="H17" s="59">
        <v>2.8095238095238091E-3</v>
      </c>
    </row>
    <row r="18" spans="1:8" x14ac:dyDescent="0.25">
      <c r="A18" s="4" t="s">
        <v>15</v>
      </c>
      <c r="B18" s="27">
        <v>26</v>
      </c>
      <c r="C18" s="32" t="s">
        <v>38</v>
      </c>
      <c r="D18" s="52">
        <v>1.5648148148148151E-2</v>
      </c>
      <c r="E18" s="56">
        <v>4.4708994708994717E-3</v>
      </c>
      <c r="F18" s="5">
        <v>1.5625</v>
      </c>
      <c r="G18" s="54">
        <v>17</v>
      </c>
      <c r="H18" s="59">
        <v>2.8613756613756619E-3</v>
      </c>
    </row>
    <row r="19" spans="1:8" x14ac:dyDescent="0.25">
      <c r="A19" s="4" t="s">
        <v>11</v>
      </c>
      <c r="B19" s="27">
        <v>1</v>
      </c>
      <c r="C19" s="32" t="s">
        <v>39</v>
      </c>
      <c r="D19" s="52">
        <v>1.113425925925926E-2</v>
      </c>
      <c r="E19" s="56">
        <v>3.5916965352449227E-3</v>
      </c>
      <c r="F19" s="5">
        <v>1.25</v>
      </c>
      <c r="G19" s="54">
        <v>18</v>
      </c>
      <c r="H19" s="59">
        <v>2.8733572281959383E-3</v>
      </c>
    </row>
    <row r="20" spans="1:8" x14ac:dyDescent="0.25">
      <c r="A20" s="4" t="s">
        <v>7</v>
      </c>
      <c r="B20" s="27">
        <v>7</v>
      </c>
      <c r="C20" s="32" t="s">
        <v>40</v>
      </c>
      <c r="D20" s="52">
        <v>1.0717592592592593E-2</v>
      </c>
      <c r="E20" s="56">
        <v>3.0621693121693121E-3</v>
      </c>
      <c r="F20" s="5">
        <v>1.0638297872340425</v>
      </c>
      <c r="G20" s="54">
        <v>19</v>
      </c>
      <c r="H20" s="59">
        <v>2.8784391534391533E-3</v>
      </c>
    </row>
    <row r="21" spans="1:8" x14ac:dyDescent="0.25">
      <c r="A21" s="4" t="s">
        <v>7</v>
      </c>
      <c r="B21" s="27">
        <v>9</v>
      </c>
      <c r="C21" s="32" t="s">
        <v>41</v>
      </c>
      <c r="D21" s="52">
        <v>1.0983796296296297E-2</v>
      </c>
      <c r="E21" s="56">
        <v>3.1382275132275134E-3</v>
      </c>
      <c r="F21" s="5">
        <v>1.0869565217391304</v>
      </c>
      <c r="G21" s="54">
        <v>20</v>
      </c>
      <c r="H21" s="59">
        <v>2.8871693121693123E-3</v>
      </c>
    </row>
    <row r="22" spans="1:8" x14ac:dyDescent="0.25">
      <c r="A22" s="4" t="s">
        <v>7</v>
      </c>
      <c r="B22" s="27">
        <v>14</v>
      </c>
      <c r="C22" s="32" t="s">
        <v>42</v>
      </c>
      <c r="D22" s="52">
        <v>1.1261574074074071E-2</v>
      </c>
      <c r="E22" s="56">
        <v>3.2175925925925918E-3</v>
      </c>
      <c r="F22" s="5">
        <v>1.1111111111111112</v>
      </c>
      <c r="G22" s="54">
        <v>21</v>
      </c>
      <c r="H22" s="59">
        <v>2.8958333333333323E-3</v>
      </c>
    </row>
    <row r="23" spans="1:8" x14ac:dyDescent="0.25">
      <c r="A23" s="4" t="s">
        <v>7</v>
      </c>
      <c r="B23" s="27">
        <v>15</v>
      </c>
      <c r="C23" s="32" t="s">
        <v>43</v>
      </c>
      <c r="D23" s="52">
        <v>1.1273148148148148E-2</v>
      </c>
      <c r="E23" s="56">
        <v>3.2208994708994711E-3</v>
      </c>
      <c r="F23" s="5">
        <v>1.1111111111111112</v>
      </c>
      <c r="G23" s="54">
        <v>22</v>
      </c>
      <c r="H23" s="59">
        <v>2.898809523809524E-3</v>
      </c>
    </row>
    <row r="24" spans="1:8" x14ac:dyDescent="0.25">
      <c r="A24" s="4" t="s">
        <v>7</v>
      </c>
      <c r="B24" s="27">
        <v>20</v>
      </c>
      <c r="C24" s="32" t="s">
        <v>44</v>
      </c>
      <c r="D24" s="52">
        <v>1.1597222222222222E-2</v>
      </c>
      <c r="E24" s="56">
        <v>3.3134920634920635E-3</v>
      </c>
      <c r="F24" s="5">
        <v>1.1363636363636365</v>
      </c>
      <c r="G24" s="54">
        <v>23</v>
      </c>
      <c r="H24" s="59">
        <v>2.9158730158730158E-3</v>
      </c>
    </row>
    <row r="25" spans="1:8" x14ac:dyDescent="0.25">
      <c r="A25" s="4" t="s">
        <v>7</v>
      </c>
      <c r="B25" s="27">
        <v>22</v>
      </c>
      <c r="C25" s="32" t="s">
        <v>45</v>
      </c>
      <c r="D25" s="52">
        <v>1.1886574074074075E-2</v>
      </c>
      <c r="E25" s="56">
        <v>3.3961640211640216E-3</v>
      </c>
      <c r="F25" s="5">
        <v>1.1627906976744187</v>
      </c>
      <c r="G25" s="54">
        <v>24</v>
      </c>
      <c r="H25" s="59">
        <v>2.9207010582010585E-3</v>
      </c>
    </row>
    <row r="26" spans="1:8" x14ac:dyDescent="0.25">
      <c r="A26" s="4" t="s">
        <v>15</v>
      </c>
      <c r="B26" s="27">
        <v>1</v>
      </c>
      <c r="C26" s="32" t="s">
        <v>46</v>
      </c>
      <c r="D26" s="52">
        <v>1.1435185185185185E-2</v>
      </c>
      <c r="E26" s="56">
        <v>3.2671957671957671E-3</v>
      </c>
      <c r="F26" s="5">
        <v>1.1111111111111112</v>
      </c>
      <c r="G26" s="54">
        <v>25</v>
      </c>
      <c r="H26" s="59">
        <v>2.9404761904761904E-3</v>
      </c>
    </row>
    <row r="27" spans="1:8" x14ac:dyDescent="0.25">
      <c r="A27" s="4" t="s">
        <v>7</v>
      </c>
      <c r="B27" s="27">
        <v>13</v>
      </c>
      <c r="C27" s="32" t="s">
        <v>47</v>
      </c>
      <c r="D27" s="52">
        <v>1.1226851851851854E-2</v>
      </c>
      <c r="E27" s="56">
        <v>3.2076719576719583E-3</v>
      </c>
      <c r="F27" s="5">
        <v>1.0869565217391304</v>
      </c>
      <c r="G27" s="54">
        <v>26</v>
      </c>
      <c r="H27" s="59">
        <v>2.9510582010582017E-3</v>
      </c>
    </row>
    <row r="28" spans="1:8" x14ac:dyDescent="0.25">
      <c r="A28" s="4" t="s">
        <v>11</v>
      </c>
      <c r="B28" s="27">
        <v>26</v>
      </c>
      <c r="C28" s="32" t="s">
        <v>48</v>
      </c>
      <c r="D28" s="52">
        <v>1.636574074074074E-2</v>
      </c>
      <c r="E28" s="56">
        <v>5.2792712066905608E-3</v>
      </c>
      <c r="F28" s="5">
        <v>1.7857142857142856</v>
      </c>
      <c r="G28" s="54">
        <v>27</v>
      </c>
      <c r="H28" s="59">
        <v>2.9563918757467143E-3</v>
      </c>
    </row>
    <row r="29" spans="1:8" x14ac:dyDescent="0.25">
      <c r="A29" s="4" t="s">
        <v>11</v>
      </c>
      <c r="B29" s="27">
        <v>9</v>
      </c>
      <c r="C29" s="32" t="s">
        <v>49</v>
      </c>
      <c r="D29" s="52">
        <v>1.4340277777777776E-2</v>
      </c>
      <c r="E29" s="56">
        <v>4.62589605734767E-3</v>
      </c>
      <c r="F29" s="5">
        <v>1.5625</v>
      </c>
      <c r="G29" s="54">
        <v>28</v>
      </c>
      <c r="H29" s="59">
        <v>2.9605734767025088E-3</v>
      </c>
    </row>
    <row r="30" spans="1:8" x14ac:dyDescent="0.25">
      <c r="A30" s="4" t="s">
        <v>7</v>
      </c>
      <c r="B30" s="27">
        <v>19</v>
      </c>
      <c r="C30" s="32" t="s">
        <v>50</v>
      </c>
      <c r="D30" s="52">
        <v>1.1516203703703702E-2</v>
      </c>
      <c r="E30" s="56">
        <v>3.2903439153439151E-3</v>
      </c>
      <c r="F30" s="5">
        <v>1.1111111111111112</v>
      </c>
      <c r="G30" s="54">
        <v>29</v>
      </c>
      <c r="H30" s="59">
        <v>2.9613095238095236E-3</v>
      </c>
    </row>
    <row r="31" spans="1:8" x14ac:dyDescent="0.25">
      <c r="A31" s="4" t="s">
        <v>7</v>
      </c>
      <c r="B31" s="27">
        <v>26</v>
      </c>
      <c r="C31" s="32" t="s">
        <v>51</v>
      </c>
      <c r="D31" s="52">
        <v>1.2199074074074072E-2</v>
      </c>
      <c r="E31" s="56">
        <v>3.4854497354497348E-3</v>
      </c>
      <c r="F31" s="5">
        <v>1.1627906976744187</v>
      </c>
      <c r="G31" s="54">
        <v>30</v>
      </c>
      <c r="H31" s="59">
        <v>2.9974867724867718E-3</v>
      </c>
    </row>
    <row r="32" spans="1:8" x14ac:dyDescent="0.25">
      <c r="A32" s="4" t="s">
        <v>15</v>
      </c>
      <c r="B32" s="27">
        <v>14</v>
      </c>
      <c r="C32" s="32" t="s">
        <v>52</v>
      </c>
      <c r="D32" s="52">
        <v>1.4027777777777778E-2</v>
      </c>
      <c r="E32" s="56">
        <v>4.0079365079365081E-3</v>
      </c>
      <c r="F32" s="5">
        <v>1.3333333333333333</v>
      </c>
      <c r="G32" s="54">
        <v>31</v>
      </c>
      <c r="H32" s="59">
        <v>3.0059523809523813E-3</v>
      </c>
    </row>
    <row r="33" spans="1:8" x14ac:dyDescent="0.25">
      <c r="A33" s="4" t="s">
        <v>7</v>
      </c>
      <c r="B33" s="27">
        <v>18</v>
      </c>
      <c r="C33" s="32" t="s">
        <v>53</v>
      </c>
      <c r="D33" s="52">
        <v>1.1469907407407408E-2</v>
      </c>
      <c r="E33" s="56">
        <v>3.2771164021164023E-3</v>
      </c>
      <c r="F33" s="5">
        <v>1.0869565217391304</v>
      </c>
      <c r="G33" s="54">
        <v>32</v>
      </c>
      <c r="H33" s="59">
        <v>3.0149470899470902E-3</v>
      </c>
    </row>
    <row r="34" spans="1:8" x14ac:dyDescent="0.25">
      <c r="A34" s="4" t="s">
        <v>11</v>
      </c>
      <c r="B34" s="27">
        <v>3</v>
      </c>
      <c r="C34" s="32" t="s">
        <v>54</v>
      </c>
      <c r="D34" s="52">
        <v>1.2534722222222223E-2</v>
      </c>
      <c r="E34" s="56">
        <v>4.043458781362007E-3</v>
      </c>
      <c r="F34" s="5">
        <v>1.3333333333333333</v>
      </c>
      <c r="G34" s="54">
        <v>33</v>
      </c>
      <c r="H34" s="59">
        <v>3.0325940860215055E-3</v>
      </c>
    </row>
    <row r="35" spans="1:8" x14ac:dyDescent="0.25">
      <c r="A35" s="4" t="s">
        <v>7</v>
      </c>
      <c r="B35" s="27">
        <v>39</v>
      </c>
      <c r="C35" s="32" t="s">
        <v>55</v>
      </c>
      <c r="D35" s="52">
        <v>1.3275462962962963E-2</v>
      </c>
      <c r="E35" s="56">
        <v>3.7929894179894179E-3</v>
      </c>
      <c r="F35" s="5">
        <v>1.2345679012345678</v>
      </c>
      <c r="G35" s="54">
        <v>34</v>
      </c>
      <c r="H35" s="59">
        <v>3.0723214285714286E-3</v>
      </c>
    </row>
    <row r="36" spans="1:8" x14ac:dyDescent="0.25">
      <c r="A36" s="4" t="s">
        <v>15</v>
      </c>
      <c r="B36" s="27">
        <v>6</v>
      </c>
      <c r="C36" s="32" t="s">
        <v>56</v>
      </c>
      <c r="D36" s="52">
        <v>1.329861111111111E-2</v>
      </c>
      <c r="E36" s="56">
        <v>3.7996031746031743E-3</v>
      </c>
      <c r="F36" s="5">
        <v>1.2345679012345678</v>
      </c>
      <c r="G36" s="54">
        <v>35</v>
      </c>
      <c r="H36" s="59">
        <v>3.0776785714285715E-3</v>
      </c>
    </row>
    <row r="37" spans="1:8" x14ac:dyDescent="0.25">
      <c r="A37" s="4" t="s">
        <v>15</v>
      </c>
      <c r="B37" s="27">
        <v>4</v>
      </c>
      <c r="C37" s="32" t="s">
        <v>57</v>
      </c>
      <c r="D37" s="52">
        <v>1.2685185185185183E-2</v>
      </c>
      <c r="E37" s="56">
        <v>3.6243386243386237E-3</v>
      </c>
      <c r="F37" s="5">
        <v>1.1627906976744187</v>
      </c>
      <c r="G37" s="54">
        <v>36</v>
      </c>
      <c r="H37" s="59">
        <v>3.1169312169312163E-3</v>
      </c>
    </row>
    <row r="38" spans="1:8" x14ac:dyDescent="0.25">
      <c r="A38" s="4" t="s">
        <v>7</v>
      </c>
      <c r="B38" s="27">
        <v>21</v>
      </c>
      <c r="C38" s="32" t="s">
        <v>58</v>
      </c>
      <c r="D38" s="52">
        <v>1.1666666666666667E-2</v>
      </c>
      <c r="E38" s="56">
        <v>3.3333333333333335E-3</v>
      </c>
      <c r="F38" s="5">
        <v>1.0638297872340425</v>
      </c>
      <c r="G38" s="54">
        <v>37</v>
      </c>
      <c r="H38" s="59">
        <v>3.1333333333333335E-3</v>
      </c>
    </row>
    <row r="39" spans="1:8" x14ac:dyDescent="0.25">
      <c r="A39" s="4" t="s">
        <v>7</v>
      </c>
      <c r="B39" s="27">
        <v>11</v>
      </c>
      <c r="C39" s="32" t="s">
        <v>59</v>
      </c>
      <c r="D39" s="52">
        <v>1.1099537037037038E-2</v>
      </c>
      <c r="E39" s="56">
        <v>3.1712962962962966E-3</v>
      </c>
      <c r="F39" s="5">
        <v>1</v>
      </c>
      <c r="G39" s="54">
        <v>38</v>
      </c>
      <c r="H39" s="59">
        <v>3.1712962962962966E-3</v>
      </c>
    </row>
    <row r="40" spans="1:8" x14ac:dyDescent="0.25">
      <c r="A40" s="4" t="s">
        <v>7</v>
      </c>
      <c r="B40" s="27">
        <v>70</v>
      </c>
      <c r="C40" s="32" t="s">
        <v>60</v>
      </c>
      <c r="D40" s="52">
        <v>1.8634259259259257E-2</v>
      </c>
      <c r="E40" s="56">
        <v>5.3240740740740731E-3</v>
      </c>
      <c r="F40" s="5">
        <v>1.6666666666666667</v>
      </c>
      <c r="G40" s="54">
        <v>39</v>
      </c>
      <c r="H40" s="59">
        <v>3.1944444444444438E-3</v>
      </c>
    </row>
    <row r="41" spans="1:8" x14ac:dyDescent="0.25">
      <c r="A41" s="4" t="s">
        <v>7</v>
      </c>
      <c r="B41" s="27">
        <v>27</v>
      </c>
      <c r="C41" s="32" t="s">
        <v>61</v>
      </c>
      <c r="D41" s="52">
        <v>1.2210648148148146E-2</v>
      </c>
      <c r="E41" s="56">
        <v>3.4887566137566132E-3</v>
      </c>
      <c r="F41" s="5">
        <v>1.0869565217391304</v>
      </c>
      <c r="G41" s="54">
        <v>40</v>
      </c>
      <c r="H41" s="59">
        <v>3.2096560846560842E-3</v>
      </c>
    </row>
    <row r="42" spans="1:8" x14ac:dyDescent="0.25">
      <c r="A42" s="4" t="s">
        <v>7</v>
      </c>
      <c r="B42" s="27">
        <v>23</v>
      </c>
      <c r="C42" s="32" t="s">
        <v>62</v>
      </c>
      <c r="D42" s="52">
        <v>1.2013888888888888E-2</v>
      </c>
      <c r="E42" s="56">
        <v>3.4325396825396824E-3</v>
      </c>
      <c r="F42" s="5">
        <v>1.0638297872340425</v>
      </c>
      <c r="G42" s="54">
        <v>41</v>
      </c>
      <c r="H42" s="59">
        <v>3.2265873015873015E-3</v>
      </c>
    </row>
    <row r="43" spans="1:8" x14ac:dyDescent="0.25">
      <c r="A43" s="4" t="s">
        <v>7</v>
      </c>
      <c r="B43" s="27">
        <v>48</v>
      </c>
      <c r="C43" s="32" t="s">
        <v>63</v>
      </c>
      <c r="D43" s="52">
        <v>1.5011574074074075E-2</v>
      </c>
      <c r="E43" s="56">
        <v>4.2890211640211643E-3</v>
      </c>
      <c r="F43" s="5">
        <v>1.3157894736842106</v>
      </c>
      <c r="G43" s="54">
        <v>42</v>
      </c>
      <c r="H43" s="59">
        <v>3.2596560846560848E-3</v>
      </c>
    </row>
    <row r="44" spans="1:8" x14ac:dyDescent="0.25">
      <c r="A44" s="4" t="s">
        <v>11</v>
      </c>
      <c r="B44" s="27">
        <v>23</v>
      </c>
      <c r="C44" s="32" t="s">
        <v>64</v>
      </c>
      <c r="D44" s="52">
        <v>1.5949074074074074E-2</v>
      </c>
      <c r="E44" s="56">
        <v>5.144862604540024E-3</v>
      </c>
      <c r="F44" s="5">
        <v>1.5625</v>
      </c>
      <c r="G44" s="54">
        <v>43</v>
      </c>
      <c r="H44" s="59">
        <v>3.2927120669056153E-3</v>
      </c>
    </row>
    <row r="45" spans="1:8" x14ac:dyDescent="0.25">
      <c r="A45" s="4" t="s">
        <v>7</v>
      </c>
      <c r="B45" s="27">
        <v>69</v>
      </c>
      <c r="C45" s="32" t="s">
        <v>65</v>
      </c>
      <c r="D45" s="52">
        <v>1.8124999999999999E-2</v>
      </c>
      <c r="E45" s="56">
        <v>5.1785714285714282E-3</v>
      </c>
      <c r="F45" s="5">
        <v>1.5625</v>
      </c>
      <c r="G45" s="54">
        <v>44</v>
      </c>
      <c r="H45" s="59">
        <v>3.3142857142857141E-3</v>
      </c>
    </row>
    <row r="46" spans="1:8" x14ac:dyDescent="0.25">
      <c r="A46" s="4" t="s">
        <v>15</v>
      </c>
      <c r="B46" s="27">
        <v>9</v>
      </c>
      <c r="C46" s="32" t="s">
        <v>66</v>
      </c>
      <c r="D46" s="52">
        <v>1.357638888888889E-2</v>
      </c>
      <c r="E46" s="56">
        <v>3.878968253968254E-3</v>
      </c>
      <c r="F46" s="5">
        <v>1.1627906976744187</v>
      </c>
      <c r="G46" s="54">
        <v>45</v>
      </c>
      <c r="H46" s="59">
        <v>3.3359126984126982E-3</v>
      </c>
    </row>
    <row r="47" spans="1:8" x14ac:dyDescent="0.25">
      <c r="A47" s="4" t="s">
        <v>15</v>
      </c>
      <c r="B47" s="27">
        <v>18</v>
      </c>
      <c r="C47" s="32" t="s">
        <v>67</v>
      </c>
      <c r="D47" s="52">
        <v>1.4618055555555556E-2</v>
      </c>
      <c r="E47" s="56">
        <v>4.1765873015873018E-3</v>
      </c>
      <c r="F47" s="5">
        <v>1.25</v>
      </c>
      <c r="G47" s="54">
        <v>46</v>
      </c>
      <c r="H47" s="59">
        <v>3.3412698412698416E-3</v>
      </c>
    </row>
    <row r="48" spans="1:8" x14ac:dyDescent="0.25">
      <c r="A48" s="4" t="s">
        <v>7</v>
      </c>
      <c r="B48" s="27">
        <v>35</v>
      </c>
      <c r="C48" s="32" t="s">
        <v>68</v>
      </c>
      <c r="D48" s="52">
        <v>1.3043981481481483E-2</v>
      </c>
      <c r="E48" s="56">
        <v>3.7268518518518523E-3</v>
      </c>
      <c r="F48" s="5">
        <v>1.1111111111111112</v>
      </c>
      <c r="G48" s="54">
        <v>47</v>
      </c>
      <c r="H48" s="59">
        <v>3.3541666666666668E-3</v>
      </c>
    </row>
    <row r="49" spans="1:8" x14ac:dyDescent="0.25">
      <c r="A49" s="4" t="s">
        <v>7</v>
      </c>
      <c r="B49" s="27">
        <v>53</v>
      </c>
      <c r="C49" s="32" t="s">
        <v>69</v>
      </c>
      <c r="D49" s="52">
        <v>1.5682870370370371E-2</v>
      </c>
      <c r="E49" s="56">
        <v>4.4808201058201061E-3</v>
      </c>
      <c r="F49" s="5">
        <v>1.3333333333333333</v>
      </c>
      <c r="G49" s="54">
        <v>48</v>
      </c>
      <c r="H49" s="59">
        <v>3.3606150793650796E-3</v>
      </c>
    </row>
    <row r="50" spans="1:8" x14ac:dyDescent="0.25">
      <c r="A50" s="4" t="s">
        <v>7</v>
      </c>
      <c r="B50" s="27">
        <v>30</v>
      </c>
      <c r="C50" s="32" t="s">
        <v>70</v>
      </c>
      <c r="D50" s="52">
        <v>1.2592592592592593E-2</v>
      </c>
      <c r="E50" s="56">
        <v>3.5978835978835977E-3</v>
      </c>
      <c r="F50" s="5">
        <v>1.0638297872340425</v>
      </c>
      <c r="G50" s="54">
        <v>49</v>
      </c>
      <c r="H50" s="59">
        <v>3.3820105820105821E-3</v>
      </c>
    </row>
    <row r="51" spans="1:8" x14ac:dyDescent="0.25">
      <c r="A51" s="4" t="s">
        <v>7</v>
      </c>
      <c r="B51" s="27">
        <v>29</v>
      </c>
      <c r="C51" s="32" t="s">
        <v>71</v>
      </c>
      <c r="D51" s="52">
        <v>1.2349537037037039E-2</v>
      </c>
      <c r="E51" s="56">
        <v>3.5284391534391541E-3</v>
      </c>
      <c r="F51" s="5">
        <v>1.0416666666666667</v>
      </c>
      <c r="G51" s="54">
        <v>50</v>
      </c>
      <c r="H51" s="59">
        <v>3.3873015873015877E-3</v>
      </c>
    </row>
    <row r="52" spans="1:8" x14ac:dyDescent="0.25">
      <c r="A52" s="4" t="s">
        <v>7</v>
      </c>
      <c r="B52" s="27">
        <v>47</v>
      </c>
      <c r="C52" s="32" t="s">
        <v>72</v>
      </c>
      <c r="D52" s="52">
        <v>1.4918981481481483E-2</v>
      </c>
      <c r="E52" s="56">
        <v>4.2625661375661379E-3</v>
      </c>
      <c r="F52" s="5">
        <v>1.25</v>
      </c>
      <c r="G52" s="54">
        <v>51</v>
      </c>
      <c r="H52" s="59">
        <v>3.4100529100529104E-3</v>
      </c>
    </row>
    <row r="53" spans="1:8" x14ac:dyDescent="0.25">
      <c r="A53" s="4" t="s">
        <v>7</v>
      </c>
      <c r="B53" s="27">
        <v>36</v>
      </c>
      <c r="C53" s="32" t="s">
        <v>73</v>
      </c>
      <c r="D53" s="52">
        <v>1.3113425925925926E-2</v>
      </c>
      <c r="E53" s="56">
        <v>3.7466931216931219E-3</v>
      </c>
      <c r="F53" s="5">
        <v>1.0638297872340425</v>
      </c>
      <c r="G53" s="54">
        <v>52</v>
      </c>
      <c r="H53" s="59">
        <v>3.5218915343915346E-3</v>
      </c>
    </row>
    <row r="54" spans="1:8" x14ac:dyDescent="0.25">
      <c r="A54" s="4" t="s">
        <v>11</v>
      </c>
      <c r="B54" s="27">
        <v>6</v>
      </c>
      <c r="C54" s="32" t="s">
        <v>74</v>
      </c>
      <c r="D54" s="52">
        <v>1.275462962962963E-2</v>
      </c>
      <c r="E54" s="56">
        <v>4.1143966547192356E-3</v>
      </c>
      <c r="F54" s="5">
        <v>1.1627906976744187</v>
      </c>
      <c r="G54" s="54">
        <v>53</v>
      </c>
      <c r="H54" s="59">
        <v>3.5383811230585423E-3</v>
      </c>
    </row>
    <row r="55" spans="1:8" x14ac:dyDescent="0.25">
      <c r="A55" s="4" t="s">
        <v>15</v>
      </c>
      <c r="B55" s="27">
        <v>23</v>
      </c>
      <c r="C55" s="32" t="s">
        <v>75</v>
      </c>
      <c r="D55" s="52">
        <v>1.5324074074074073E-2</v>
      </c>
      <c r="E55" s="56">
        <v>4.378306878306878E-3</v>
      </c>
      <c r="F55" s="5">
        <v>1.2345679012345678</v>
      </c>
      <c r="G55" s="54">
        <v>54</v>
      </c>
      <c r="H55" s="59">
        <v>3.5464285714285715E-3</v>
      </c>
    </row>
    <row r="56" spans="1:8" x14ac:dyDescent="0.25">
      <c r="A56" s="4" t="s">
        <v>15</v>
      </c>
      <c r="B56" s="27">
        <v>24</v>
      </c>
      <c r="C56" s="32" t="s">
        <v>76</v>
      </c>
      <c r="D56" s="52">
        <v>1.5347222222222222E-2</v>
      </c>
      <c r="E56" s="56">
        <v>4.3849206349206348E-3</v>
      </c>
      <c r="F56" s="5">
        <v>1.2345679012345678</v>
      </c>
      <c r="G56" s="54">
        <v>55</v>
      </c>
      <c r="H56" s="59">
        <v>3.5517857142857144E-3</v>
      </c>
    </row>
    <row r="57" spans="1:8" x14ac:dyDescent="0.25">
      <c r="A57" s="4" t="s">
        <v>7</v>
      </c>
      <c r="B57" s="27">
        <v>40</v>
      </c>
      <c r="C57" s="32" t="s">
        <v>77</v>
      </c>
      <c r="D57" s="52">
        <v>1.383101851851852E-2</v>
      </c>
      <c r="E57" s="56">
        <v>3.9517195767195768E-3</v>
      </c>
      <c r="F57" s="5">
        <v>1.1111111111111112</v>
      </c>
      <c r="G57" s="54">
        <v>56</v>
      </c>
      <c r="H57" s="59">
        <v>3.5565476190476189E-3</v>
      </c>
    </row>
    <row r="58" spans="1:8" x14ac:dyDescent="0.25">
      <c r="A58" s="4" t="s">
        <v>11</v>
      </c>
      <c r="B58" s="27">
        <v>24</v>
      </c>
      <c r="C58" s="32" t="s">
        <v>78</v>
      </c>
      <c r="D58" s="52">
        <v>1.6307870370370372E-2</v>
      </c>
      <c r="E58" s="56">
        <v>5.2606033452807649E-3</v>
      </c>
      <c r="F58" s="5">
        <v>1.4705882352941175</v>
      </c>
      <c r="G58" s="54">
        <v>57</v>
      </c>
      <c r="H58" s="59">
        <v>3.5772102747909204E-3</v>
      </c>
    </row>
    <row r="59" spans="1:8" x14ac:dyDescent="0.25">
      <c r="A59" s="4" t="s">
        <v>7</v>
      </c>
      <c r="B59" s="27">
        <v>54</v>
      </c>
      <c r="C59" s="32" t="s">
        <v>79</v>
      </c>
      <c r="D59" s="52">
        <v>1.5752314814814813E-2</v>
      </c>
      <c r="E59" s="56">
        <v>4.5006613756613748E-3</v>
      </c>
      <c r="F59" s="5">
        <v>1.25</v>
      </c>
      <c r="G59" s="54">
        <v>58</v>
      </c>
      <c r="H59" s="59">
        <v>3.6005291005290997E-3</v>
      </c>
    </row>
    <row r="60" spans="1:8" x14ac:dyDescent="0.25">
      <c r="A60" s="4" t="s">
        <v>7</v>
      </c>
      <c r="B60" s="27">
        <v>38</v>
      </c>
      <c r="C60" s="32" t="s">
        <v>80</v>
      </c>
      <c r="D60" s="52">
        <v>1.315972222222222E-2</v>
      </c>
      <c r="E60" s="56">
        <v>3.7599206349206342E-3</v>
      </c>
      <c r="F60" s="5">
        <v>1.0416666666666667</v>
      </c>
      <c r="G60" s="54">
        <v>59</v>
      </c>
      <c r="H60" s="59">
        <v>3.6095238095238086E-3</v>
      </c>
    </row>
    <row r="61" spans="1:8" x14ac:dyDescent="0.25">
      <c r="A61" s="4" t="s">
        <v>11</v>
      </c>
      <c r="B61" s="27">
        <v>2</v>
      </c>
      <c r="C61" s="32" t="s">
        <v>81</v>
      </c>
      <c r="D61" s="52">
        <v>1.252314814814815E-2</v>
      </c>
      <c r="E61" s="56">
        <v>4.0397252090800485E-3</v>
      </c>
      <c r="F61" s="5">
        <v>1.1111111111111112</v>
      </c>
      <c r="G61" s="54">
        <v>60</v>
      </c>
      <c r="H61" s="59">
        <v>3.6357526881720436E-3</v>
      </c>
    </row>
    <row r="62" spans="1:8" x14ac:dyDescent="0.25">
      <c r="A62" s="4" t="s">
        <v>11</v>
      </c>
      <c r="B62" s="27">
        <v>13</v>
      </c>
      <c r="C62" s="32" t="s">
        <v>82</v>
      </c>
      <c r="D62" s="52">
        <v>1.4837962962962963E-2</v>
      </c>
      <c r="E62" s="56">
        <v>4.7864396654719232E-3</v>
      </c>
      <c r="F62" s="5">
        <v>1.3157894736842106</v>
      </c>
      <c r="G62" s="54">
        <v>61</v>
      </c>
      <c r="H62" s="59">
        <v>3.6376941457586616E-3</v>
      </c>
    </row>
    <row r="63" spans="1:8" x14ac:dyDescent="0.25">
      <c r="A63" s="4" t="s">
        <v>7</v>
      </c>
      <c r="B63" s="27">
        <v>55</v>
      </c>
      <c r="C63" s="32" t="s">
        <v>83</v>
      </c>
      <c r="D63" s="52">
        <v>1.5914351851851853E-2</v>
      </c>
      <c r="E63" s="56">
        <v>4.5469576719576726E-3</v>
      </c>
      <c r="F63" s="5">
        <v>1.2345679012345678</v>
      </c>
      <c r="G63" s="54">
        <v>62</v>
      </c>
      <c r="H63" s="59">
        <v>3.6830357142857151E-3</v>
      </c>
    </row>
    <row r="64" spans="1:8" x14ac:dyDescent="0.25">
      <c r="A64" s="4" t="s">
        <v>7</v>
      </c>
      <c r="B64" s="27">
        <v>49</v>
      </c>
      <c r="C64" s="32" t="s">
        <v>84</v>
      </c>
      <c r="D64" s="52">
        <v>1.5057870370370369E-2</v>
      </c>
      <c r="E64" s="56">
        <v>4.3022486772486771E-3</v>
      </c>
      <c r="F64" s="5">
        <v>1.1627906976744187</v>
      </c>
      <c r="G64" s="54">
        <v>63</v>
      </c>
      <c r="H64" s="59">
        <v>3.699933862433862E-3</v>
      </c>
    </row>
    <row r="65" spans="1:8" x14ac:dyDescent="0.25">
      <c r="A65" s="4" t="s">
        <v>15</v>
      </c>
      <c r="B65" s="27">
        <v>11</v>
      </c>
      <c r="C65" s="32" t="s">
        <v>85</v>
      </c>
      <c r="D65" s="52">
        <v>1.3796296296296298E-2</v>
      </c>
      <c r="E65" s="56">
        <v>3.9417989417989425E-3</v>
      </c>
      <c r="F65" s="5">
        <v>1.0638297872340425</v>
      </c>
      <c r="G65" s="54">
        <v>64</v>
      </c>
      <c r="H65" s="59">
        <v>3.7052910052910058E-3</v>
      </c>
    </row>
    <row r="66" spans="1:8" x14ac:dyDescent="0.25">
      <c r="A66" s="4" t="s">
        <v>11</v>
      </c>
      <c r="B66" s="27">
        <v>7</v>
      </c>
      <c r="C66" s="32" t="s">
        <v>86</v>
      </c>
      <c r="D66" s="52">
        <v>1.283564814814815E-2</v>
      </c>
      <c r="E66" s="56">
        <v>4.1405316606929511E-3</v>
      </c>
      <c r="F66" s="5">
        <v>1.1111111111111112</v>
      </c>
      <c r="G66" s="54">
        <v>65</v>
      </c>
      <c r="H66" s="59">
        <v>3.7264784946236559E-3</v>
      </c>
    </row>
    <row r="67" spans="1:8" x14ac:dyDescent="0.25">
      <c r="A67" s="4" t="s">
        <v>15</v>
      </c>
      <c r="B67" s="27">
        <v>40</v>
      </c>
      <c r="C67" s="32" t="s">
        <v>87</v>
      </c>
      <c r="D67" s="52">
        <v>1.8159722222222219E-2</v>
      </c>
      <c r="E67" s="56">
        <v>5.1884920634920626E-3</v>
      </c>
      <c r="F67" s="5">
        <v>1.3333333333333333</v>
      </c>
      <c r="G67" s="54">
        <v>66</v>
      </c>
      <c r="H67" s="59">
        <v>3.8913690476190472E-3</v>
      </c>
    </row>
    <row r="68" spans="1:8" x14ac:dyDescent="0.25">
      <c r="A68" s="4" t="s">
        <v>15</v>
      </c>
      <c r="B68" s="27">
        <v>39</v>
      </c>
      <c r="C68" s="32" t="s">
        <v>88</v>
      </c>
      <c r="D68" s="52">
        <v>1.8032407407407407E-2</v>
      </c>
      <c r="E68" s="56">
        <v>5.1521164021164018E-3</v>
      </c>
      <c r="F68" s="5">
        <v>1.3157894736842106</v>
      </c>
      <c r="G68" s="54">
        <v>67</v>
      </c>
      <c r="H68" s="59">
        <v>3.9156084656084651E-3</v>
      </c>
    </row>
    <row r="69" spans="1:8" x14ac:dyDescent="0.25">
      <c r="A69" s="4" t="s">
        <v>15</v>
      </c>
      <c r="B69" s="27">
        <v>15</v>
      </c>
      <c r="C69" s="32" t="s">
        <v>89</v>
      </c>
      <c r="D69" s="52">
        <v>1.4594907407407405E-2</v>
      </c>
      <c r="E69" s="56">
        <v>4.1699735449735442E-3</v>
      </c>
      <c r="F69" s="5">
        <v>1.0638297872340425</v>
      </c>
      <c r="G69" s="54">
        <v>68</v>
      </c>
      <c r="H69" s="59">
        <v>3.9197751322751313E-3</v>
      </c>
    </row>
    <row r="70" spans="1:8" x14ac:dyDescent="0.25">
      <c r="A70" s="4" t="s">
        <v>11</v>
      </c>
      <c r="B70" s="27">
        <v>32</v>
      </c>
      <c r="C70" s="32" t="s">
        <v>90</v>
      </c>
      <c r="D70" s="52">
        <v>1.7951388888888888E-2</v>
      </c>
      <c r="E70" s="56">
        <v>5.7907706093189961E-3</v>
      </c>
      <c r="F70" s="5">
        <v>1.4705882352941175</v>
      </c>
      <c r="G70" s="54">
        <v>69</v>
      </c>
      <c r="H70" s="59">
        <v>3.937724014336918E-3</v>
      </c>
    </row>
    <row r="71" spans="1:8" x14ac:dyDescent="0.25">
      <c r="A71" s="4" t="s">
        <v>11</v>
      </c>
      <c r="B71" s="27">
        <v>43</v>
      </c>
      <c r="C71" s="32" t="s">
        <v>91</v>
      </c>
      <c r="D71" s="52">
        <v>2.0381944444444446E-2</v>
      </c>
      <c r="E71" s="56">
        <v>6.5748207885304661E-3</v>
      </c>
      <c r="F71" s="5">
        <v>1.6666666666666667</v>
      </c>
      <c r="G71" s="54">
        <v>70</v>
      </c>
      <c r="H71" s="59">
        <v>3.9448924731182791E-3</v>
      </c>
    </row>
    <row r="72" spans="1:8" x14ac:dyDescent="0.25">
      <c r="A72" s="4" t="s">
        <v>15</v>
      </c>
      <c r="B72" s="27">
        <v>31</v>
      </c>
      <c r="C72" s="32" t="s">
        <v>92</v>
      </c>
      <c r="D72" s="52">
        <v>1.5868055555555555E-2</v>
      </c>
      <c r="E72" s="56">
        <v>4.5337301587301589E-3</v>
      </c>
      <c r="F72" s="5">
        <v>1.1363636363636365</v>
      </c>
      <c r="G72" s="54">
        <v>71</v>
      </c>
      <c r="H72" s="59">
        <v>3.9896825396825396E-3</v>
      </c>
    </row>
    <row r="73" spans="1:8" x14ac:dyDescent="0.25">
      <c r="A73" s="4" t="s">
        <v>7</v>
      </c>
      <c r="B73" s="27">
        <v>71</v>
      </c>
      <c r="C73" s="32" t="s">
        <v>93</v>
      </c>
      <c r="D73" s="52">
        <v>1.8657407407407407E-2</v>
      </c>
      <c r="E73" s="56">
        <v>5.3306878306878308E-3</v>
      </c>
      <c r="F73" s="5">
        <v>1.3333333333333333</v>
      </c>
      <c r="G73" s="54">
        <v>72</v>
      </c>
      <c r="H73" s="59">
        <v>3.9980158730158737E-3</v>
      </c>
    </row>
    <row r="74" spans="1:8" x14ac:dyDescent="0.25">
      <c r="A74" s="4" t="s">
        <v>7</v>
      </c>
      <c r="B74" s="27">
        <v>67</v>
      </c>
      <c r="C74" s="32" t="s">
        <v>94</v>
      </c>
      <c r="D74" s="52">
        <v>1.7372685185185185E-2</v>
      </c>
      <c r="E74" s="56">
        <v>4.9636243386243385E-3</v>
      </c>
      <c r="F74" s="5">
        <v>1.2345679012345678</v>
      </c>
      <c r="G74" s="54">
        <v>73</v>
      </c>
      <c r="H74" s="59">
        <v>4.0205357142857143E-3</v>
      </c>
    </row>
    <row r="75" spans="1:8" x14ac:dyDescent="0.25">
      <c r="A75" s="4" t="s">
        <v>7</v>
      </c>
      <c r="B75" s="27">
        <v>56</v>
      </c>
      <c r="C75" s="32" t="s">
        <v>95</v>
      </c>
      <c r="D75" s="52">
        <v>1.6458333333333332E-2</v>
      </c>
      <c r="E75" s="56">
        <v>4.7023809523809518E-3</v>
      </c>
      <c r="F75" s="5">
        <v>1.1627906976744187</v>
      </c>
      <c r="G75" s="54">
        <v>74</v>
      </c>
      <c r="H75" s="59">
        <v>4.0440476190476181E-3</v>
      </c>
    </row>
    <row r="76" spans="1:8" x14ac:dyDescent="0.25">
      <c r="A76" s="4" t="s">
        <v>11</v>
      </c>
      <c r="B76" s="27">
        <v>36</v>
      </c>
      <c r="C76" s="32" t="s">
        <v>96</v>
      </c>
      <c r="D76" s="52">
        <v>1.8437499999999999E-2</v>
      </c>
      <c r="E76" s="56">
        <v>5.9475806451612899E-3</v>
      </c>
      <c r="F76" s="5">
        <v>1.4492753623188408</v>
      </c>
      <c r="G76" s="54">
        <v>75</v>
      </c>
      <c r="H76" s="59">
        <v>4.1038306451612891E-3</v>
      </c>
    </row>
    <row r="77" spans="1:8" x14ac:dyDescent="0.25">
      <c r="A77" s="4" t="s">
        <v>7</v>
      </c>
      <c r="B77" s="27">
        <v>42</v>
      </c>
      <c r="C77" s="32" t="s">
        <v>97</v>
      </c>
      <c r="D77" s="52">
        <v>1.4421296296296295E-2</v>
      </c>
      <c r="E77" s="56">
        <v>4.1203703703703697E-3</v>
      </c>
      <c r="F77" s="5">
        <v>1</v>
      </c>
      <c r="G77" s="54">
        <v>76</v>
      </c>
      <c r="H77" s="59">
        <v>4.1203703703703697E-3</v>
      </c>
    </row>
    <row r="78" spans="1:8" x14ac:dyDescent="0.25">
      <c r="A78" s="4" t="s">
        <v>11</v>
      </c>
      <c r="B78" s="27">
        <v>37</v>
      </c>
      <c r="C78" s="32" t="s">
        <v>98</v>
      </c>
      <c r="D78" s="52">
        <v>1.8761574074074073E-2</v>
      </c>
      <c r="E78" s="56">
        <v>6.0521206690561527E-3</v>
      </c>
      <c r="F78" s="5">
        <v>1.4492753623188408</v>
      </c>
      <c r="G78" s="54">
        <v>77</v>
      </c>
      <c r="H78" s="59">
        <v>4.1759632616487448E-3</v>
      </c>
    </row>
    <row r="79" spans="1:8" x14ac:dyDescent="0.25">
      <c r="A79" s="4" t="s">
        <v>15</v>
      </c>
      <c r="B79" s="27">
        <v>37</v>
      </c>
      <c r="C79" s="32" t="s">
        <v>99</v>
      </c>
      <c r="D79" s="52">
        <v>1.7152777777777777E-2</v>
      </c>
      <c r="E79" s="56">
        <v>4.9007936507936504E-3</v>
      </c>
      <c r="F79" s="5">
        <v>1.1627906976744187</v>
      </c>
      <c r="G79" s="54">
        <v>78</v>
      </c>
      <c r="H79" s="59">
        <v>4.2146825396825391E-3</v>
      </c>
    </row>
    <row r="80" spans="1:8" x14ac:dyDescent="0.25">
      <c r="A80" s="4" t="s">
        <v>15</v>
      </c>
      <c r="B80" s="27">
        <v>32</v>
      </c>
      <c r="C80" s="32" t="s">
        <v>100</v>
      </c>
      <c r="D80" s="52">
        <v>1.6423611111111111E-2</v>
      </c>
      <c r="E80" s="56">
        <v>4.6924603174603174E-3</v>
      </c>
      <c r="F80" s="5">
        <v>1.1111111111111112</v>
      </c>
      <c r="G80" s="54">
        <v>79</v>
      </c>
      <c r="H80" s="59">
        <v>4.2232142857142859E-3</v>
      </c>
    </row>
    <row r="81" spans="1:8" x14ac:dyDescent="0.25">
      <c r="A81" s="4" t="s">
        <v>11</v>
      </c>
      <c r="B81" s="27">
        <v>46</v>
      </c>
      <c r="C81" s="32" t="s">
        <v>101</v>
      </c>
      <c r="D81" s="52">
        <v>2.164351851851852E-2</v>
      </c>
      <c r="E81" s="56">
        <v>6.9817801672640385E-3</v>
      </c>
      <c r="F81" s="5">
        <v>1.639344262295082</v>
      </c>
      <c r="G81" s="54">
        <v>80</v>
      </c>
      <c r="H81" s="59">
        <v>4.2588859020310631E-3</v>
      </c>
    </row>
    <row r="82" spans="1:8" x14ac:dyDescent="0.25">
      <c r="A82" s="4" t="s">
        <v>11</v>
      </c>
      <c r="B82" s="27">
        <v>29</v>
      </c>
      <c r="C82" s="32" t="s">
        <v>102</v>
      </c>
      <c r="D82" s="52">
        <v>1.7523148148148149E-2</v>
      </c>
      <c r="E82" s="56">
        <v>5.652628434886499E-3</v>
      </c>
      <c r="F82" s="5">
        <v>1.3157894736842106</v>
      </c>
      <c r="G82" s="54">
        <v>81</v>
      </c>
      <c r="H82" s="59">
        <v>4.2959976105137387E-3</v>
      </c>
    </row>
    <row r="83" spans="1:8" x14ac:dyDescent="0.25">
      <c r="A83" s="4" t="s">
        <v>7</v>
      </c>
      <c r="B83" s="27">
        <v>60</v>
      </c>
      <c r="C83" s="32" t="s">
        <v>103</v>
      </c>
      <c r="D83" s="52">
        <v>1.6793981481481483E-2</v>
      </c>
      <c r="E83" s="56">
        <v>4.798280423280424E-3</v>
      </c>
      <c r="F83" s="5">
        <v>1.1111111111111112</v>
      </c>
      <c r="G83" s="54">
        <v>82</v>
      </c>
      <c r="H83" s="59">
        <v>4.3184523809523812E-3</v>
      </c>
    </row>
    <row r="84" spans="1:8" x14ac:dyDescent="0.25">
      <c r="A84" s="4" t="s">
        <v>15</v>
      </c>
      <c r="B84" s="27">
        <v>25</v>
      </c>
      <c r="C84" s="32" t="s">
        <v>104</v>
      </c>
      <c r="D84" s="52">
        <v>1.5509259259259257E-2</v>
      </c>
      <c r="E84" s="56">
        <v>4.4312169312169308E-3</v>
      </c>
      <c r="F84" s="5">
        <v>1</v>
      </c>
      <c r="G84" s="54">
        <v>83</v>
      </c>
      <c r="H84" s="59">
        <v>4.4312169312169308E-3</v>
      </c>
    </row>
    <row r="85" spans="1:8" x14ac:dyDescent="0.25">
      <c r="A85" s="4" t="s">
        <v>15</v>
      </c>
      <c r="B85" s="27">
        <v>36</v>
      </c>
      <c r="C85" s="32" t="s">
        <v>105</v>
      </c>
      <c r="D85" s="52">
        <v>1.6828703703703703E-2</v>
      </c>
      <c r="E85" s="56">
        <v>4.8082010582010584E-3</v>
      </c>
      <c r="F85" s="5">
        <v>1.0638297872340425</v>
      </c>
      <c r="G85" s="54">
        <v>84</v>
      </c>
      <c r="H85" s="59">
        <v>4.5197089947089947E-3</v>
      </c>
    </row>
    <row r="86" spans="1:8" x14ac:dyDescent="0.25">
      <c r="A86" s="4" t="s">
        <v>7</v>
      </c>
      <c r="B86" s="27">
        <v>76</v>
      </c>
      <c r="C86" s="32" t="s">
        <v>106</v>
      </c>
      <c r="D86" s="52">
        <v>2.0057870370370368E-2</v>
      </c>
      <c r="E86" s="56">
        <v>5.7308201058201055E-3</v>
      </c>
      <c r="F86" s="5">
        <v>1.25</v>
      </c>
      <c r="G86" s="54">
        <v>85</v>
      </c>
      <c r="H86" s="59">
        <v>4.5846560846560845E-3</v>
      </c>
    </row>
    <row r="87" spans="1:8" x14ac:dyDescent="0.25">
      <c r="A87" s="4" t="s">
        <v>11</v>
      </c>
      <c r="B87" s="27">
        <v>22</v>
      </c>
      <c r="C87" s="32" t="s">
        <v>107</v>
      </c>
      <c r="D87" s="52">
        <v>1.5810185185185184E-2</v>
      </c>
      <c r="E87" s="56">
        <v>5.1000597371565108E-3</v>
      </c>
      <c r="F87" s="5">
        <v>1.1111111111111112</v>
      </c>
      <c r="G87" s="54">
        <v>86</v>
      </c>
      <c r="H87" s="59">
        <v>4.5900537634408593E-3</v>
      </c>
    </row>
    <row r="88" spans="1:8" x14ac:dyDescent="0.25">
      <c r="A88" s="4" t="s">
        <v>11</v>
      </c>
      <c r="B88" s="27">
        <v>50</v>
      </c>
      <c r="C88" s="32" t="s">
        <v>108</v>
      </c>
      <c r="D88" s="52">
        <v>2.449074074074074E-2</v>
      </c>
      <c r="E88" s="56">
        <v>7.9002389486260444E-3</v>
      </c>
      <c r="F88" s="5">
        <v>1.639344262295082</v>
      </c>
      <c r="G88" s="54">
        <v>87</v>
      </c>
      <c r="H88" s="59">
        <v>4.8191457586618872E-3</v>
      </c>
    </row>
    <row r="89" spans="1:8" x14ac:dyDescent="0.25">
      <c r="A89" s="4" t="s">
        <v>11</v>
      </c>
      <c r="B89" s="27">
        <v>41</v>
      </c>
      <c r="C89" s="32" t="s">
        <v>109</v>
      </c>
      <c r="D89" s="52">
        <v>1.9733796296296298E-2</v>
      </c>
      <c r="E89" s="56">
        <v>6.3657407407407413E-3</v>
      </c>
      <c r="F89" s="5">
        <v>1.3157894736842106</v>
      </c>
      <c r="G89" s="54">
        <v>88</v>
      </c>
      <c r="H89" s="59">
        <v>4.8379629629629632E-3</v>
      </c>
    </row>
    <row r="90" spans="1:8" x14ac:dyDescent="0.25">
      <c r="A90" s="4" t="s">
        <v>7</v>
      </c>
      <c r="B90" s="27">
        <v>78</v>
      </c>
      <c r="C90" s="32" t="s">
        <v>110</v>
      </c>
      <c r="D90" s="52">
        <v>2.2962962962962966E-2</v>
      </c>
      <c r="E90" s="56">
        <v>6.5608465608465614E-3</v>
      </c>
      <c r="F90" s="5">
        <v>1.3333333333333333</v>
      </c>
      <c r="G90" s="54">
        <v>89</v>
      </c>
      <c r="H90" s="59">
        <v>4.9206349206349217E-3</v>
      </c>
    </row>
    <row r="91" spans="1:8" x14ac:dyDescent="0.25">
      <c r="A91" s="4" t="s">
        <v>7</v>
      </c>
      <c r="B91" s="27">
        <v>65</v>
      </c>
      <c r="C91" s="32" t="s">
        <v>111</v>
      </c>
      <c r="D91" s="52">
        <v>1.726851851851852E-2</v>
      </c>
      <c r="E91" s="56">
        <v>4.9338624338624345E-3</v>
      </c>
      <c r="F91" s="5">
        <v>1</v>
      </c>
      <c r="G91" s="54">
        <v>90</v>
      </c>
      <c r="H91" s="59">
        <v>4.9338624338624345E-3</v>
      </c>
    </row>
    <row r="92" spans="1:8" x14ac:dyDescent="0.25">
      <c r="A92" s="4" t="s">
        <v>15</v>
      </c>
      <c r="B92" s="27">
        <v>56</v>
      </c>
      <c r="C92" s="32" t="s">
        <v>112</v>
      </c>
      <c r="D92" s="52">
        <v>2.7268518518518515E-2</v>
      </c>
      <c r="E92" s="56">
        <v>7.7910052910052903E-3</v>
      </c>
      <c r="F92" s="5">
        <v>1.5625</v>
      </c>
      <c r="G92" s="54">
        <v>91</v>
      </c>
      <c r="H92" s="59">
        <v>4.9862433862433858E-3</v>
      </c>
    </row>
    <row r="93" spans="1:8" x14ac:dyDescent="0.25">
      <c r="A93" s="4" t="s">
        <v>15</v>
      </c>
      <c r="B93" s="27">
        <v>58</v>
      </c>
      <c r="C93" s="32" t="s">
        <v>113</v>
      </c>
      <c r="D93" s="52">
        <v>2.9988425925925922E-2</v>
      </c>
      <c r="E93" s="56">
        <v>8.5681216931216917E-3</v>
      </c>
      <c r="F93" s="5">
        <v>1.6666666666666667</v>
      </c>
      <c r="G93" s="54">
        <v>92</v>
      </c>
      <c r="H93" s="59">
        <v>5.1408730158730145E-3</v>
      </c>
    </row>
    <row r="94" spans="1:8" x14ac:dyDescent="0.25">
      <c r="A94" s="4" t="s">
        <v>11</v>
      </c>
      <c r="B94" s="27">
        <v>27</v>
      </c>
      <c r="C94" s="32" t="s">
        <v>114</v>
      </c>
      <c r="D94" s="52">
        <v>1.7314814814814814E-2</v>
      </c>
      <c r="E94" s="56">
        <v>5.5854241338112306E-3</v>
      </c>
      <c r="F94" s="5">
        <v>1.0638297872340425</v>
      </c>
      <c r="G94" s="54">
        <v>93</v>
      </c>
      <c r="H94" s="59">
        <v>5.2502986857825571E-3</v>
      </c>
    </row>
    <row r="95" spans="1:8" x14ac:dyDescent="0.25">
      <c r="A95" s="4" t="s">
        <v>15</v>
      </c>
      <c r="B95" s="27">
        <v>57</v>
      </c>
      <c r="C95" s="32" t="s">
        <v>115</v>
      </c>
      <c r="D95" s="52">
        <v>2.7511574074074074E-2</v>
      </c>
      <c r="E95" s="56">
        <v>7.8604497354497361E-3</v>
      </c>
      <c r="F95" s="5">
        <v>1.4492753623188408</v>
      </c>
      <c r="G95" s="54">
        <v>94</v>
      </c>
      <c r="H95" s="59">
        <v>5.4237103174603167E-3</v>
      </c>
    </row>
    <row r="96" spans="1:8" x14ac:dyDescent="0.25">
      <c r="A96" s="4" t="s">
        <v>7</v>
      </c>
      <c r="B96" s="27">
        <v>79</v>
      </c>
      <c r="C96" s="32" t="s">
        <v>116</v>
      </c>
      <c r="D96" s="52">
        <v>2.2962962962962966E-2</v>
      </c>
      <c r="E96" s="56">
        <v>6.5608465608465614E-3</v>
      </c>
      <c r="F96" s="5">
        <v>1.1111111111111112</v>
      </c>
      <c r="G96" s="54">
        <v>95</v>
      </c>
      <c r="H96" s="59">
        <v>5.9047619047619048E-3</v>
      </c>
    </row>
    <row r="97" spans="1:8" x14ac:dyDescent="0.25">
      <c r="A97" s="4" t="s">
        <v>15</v>
      </c>
      <c r="B97" s="27">
        <v>49</v>
      </c>
      <c r="C97" s="32" t="s">
        <v>117</v>
      </c>
      <c r="D97" s="52">
        <v>2.1134259259259259E-2</v>
      </c>
      <c r="E97" s="56">
        <v>6.0383597883597881E-3</v>
      </c>
      <c r="F97" s="5">
        <v>1</v>
      </c>
      <c r="G97" s="54">
        <v>96</v>
      </c>
      <c r="H97" s="59">
        <v>6.0383597883597881E-3</v>
      </c>
    </row>
    <row r="98" spans="1:8" x14ac:dyDescent="0.25">
      <c r="A98" s="4" t="s">
        <v>11</v>
      </c>
      <c r="B98" s="27">
        <v>54</v>
      </c>
      <c r="C98" s="32" t="s">
        <v>118</v>
      </c>
      <c r="D98" s="52">
        <v>3.1712962962962964E-2</v>
      </c>
      <c r="E98" s="56">
        <v>1.0229988052568698E-2</v>
      </c>
      <c r="F98" s="5">
        <v>1.4705882352941175</v>
      </c>
      <c r="G98" s="54">
        <v>97</v>
      </c>
      <c r="H98" s="59">
        <v>6.9563918757467157E-3</v>
      </c>
    </row>
    <row r="99" spans="1:8" x14ac:dyDescent="0.25">
      <c r="A99" s="4" t="s">
        <v>15</v>
      </c>
      <c r="B99" s="27">
        <v>59</v>
      </c>
      <c r="C99" s="32" t="s">
        <v>119</v>
      </c>
      <c r="D99" s="52">
        <v>3.6782407407407409E-2</v>
      </c>
      <c r="E99" s="56">
        <v>1.050925925925926E-2</v>
      </c>
      <c r="F99" s="5">
        <v>1.3333333333333333</v>
      </c>
      <c r="G99" s="54">
        <v>98</v>
      </c>
      <c r="H99" s="59">
        <v>7.8819444444444449E-3</v>
      </c>
    </row>
    <row r="100" spans="1:8" x14ac:dyDescent="0.25">
      <c r="A100" s="4" t="s">
        <v>7</v>
      </c>
      <c r="B100" s="27">
        <v>51</v>
      </c>
      <c r="C100" s="32" t="s">
        <v>120</v>
      </c>
      <c r="D100" s="52">
        <v>1.539351851851852E-2</v>
      </c>
      <c r="E100" s="56">
        <v>4.3981481481481484E-3</v>
      </c>
      <c r="F100" s="5" t="e">
        <v>#N/A</v>
      </c>
      <c r="G100" s="38"/>
      <c r="H100" s="59" t="e">
        <v>#N/A</v>
      </c>
    </row>
    <row r="101" spans="1:8" x14ac:dyDescent="0.25">
      <c r="A101" s="4" t="s">
        <v>15</v>
      </c>
      <c r="B101" s="27">
        <v>10</v>
      </c>
      <c r="C101" s="32" t="s">
        <v>121</v>
      </c>
      <c r="D101" s="52">
        <v>1.3622685185185184E-2</v>
      </c>
      <c r="E101" s="56">
        <v>3.8921957671957668E-3</v>
      </c>
      <c r="F101" s="5" t="e">
        <v>#N/A</v>
      </c>
      <c r="G101" s="38"/>
      <c r="H101" s="59" t="e">
        <v>#N/A</v>
      </c>
    </row>
    <row r="102" spans="1:8" x14ac:dyDescent="0.25">
      <c r="A102" s="4" t="s">
        <v>15</v>
      </c>
      <c r="B102" s="27">
        <v>21</v>
      </c>
      <c r="C102" s="32" t="s">
        <v>122</v>
      </c>
      <c r="D102" s="52">
        <v>1.5069444444444443E-2</v>
      </c>
      <c r="E102" s="56">
        <v>4.3055555555555547E-3</v>
      </c>
      <c r="F102" s="5" t="e">
        <v>#N/A</v>
      </c>
      <c r="G102" s="38"/>
      <c r="H102" s="59" t="e">
        <v>#N/A</v>
      </c>
    </row>
    <row r="103" spans="1:8" x14ac:dyDescent="0.25">
      <c r="A103" s="4" t="s">
        <v>15</v>
      </c>
      <c r="B103" s="27">
        <v>48</v>
      </c>
      <c r="C103" s="32" t="s">
        <v>123</v>
      </c>
      <c r="D103" s="52">
        <v>2.101851851851852E-2</v>
      </c>
      <c r="E103" s="56">
        <v>6.0052910052910058E-3</v>
      </c>
      <c r="F103" s="5" t="e">
        <v>#N/A</v>
      </c>
      <c r="G103" s="38"/>
      <c r="H103" s="59" t="e">
        <v>#N/A</v>
      </c>
    </row>
    <row r="104" spans="1:8" x14ac:dyDescent="0.25">
      <c r="A104" s="4" t="s">
        <v>7</v>
      </c>
      <c r="B104" s="27"/>
      <c r="C104" s="32" t="s">
        <v>8</v>
      </c>
      <c r="D104" s="52"/>
      <c r="E104" s="56">
        <v>0</v>
      </c>
      <c r="F104" s="5">
        <v>1.5625</v>
      </c>
      <c r="G104" s="38"/>
      <c r="H104" s="59">
        <v>0</v>
      </c>
    </row>
    <row r="105" spans="1:8" x14ac:dyDescent="0.25">
      <c r="A105" s="4" t="s">
        <v>7</v>
      </c>
      <c r="B105" s="27"/>
      <c r="C105" s="32" t="s">
        <v>10</v>
      </c>
      <c r="D105" s="52"/>
      <c r="E105" s="56">
        <v>0</v>
      </c>
      <c r="F105" s="5">
        <v>1.4492753623188408</v>
      </c>
      <c r="G105" s="38"/>
      <c r="H105" s="59">
        <v>0</v>
      </c>
    </row>
    <row r="106" spans="1:8" x14ac:dyDescent="0.25">
      <c r="A106" s="4" t="s">
        <v>11</v>
      </c>
      <c r="B106" s="27"/>
      <c r="C106" s="32" t="s">
        <v>12</v>
      </c>
      <c r="D106" s="52"/>
      <c r="E106" s="56">
        <v>0</v>
      </c>
      <c r="F106" s="5">
        <v>1.5625</v>
      </c>
      <c r="G106" s="38"/>
      <c r="H106" s="59">
        <v>0</v>
      </c>
    </row>
    <row r="107" spans="1:8" x14ac:dyDescent="0.25">
      <c r="A107" s="4" t="s">
        <v>11</v>
      </c>
      <c r="B107" s="27"/>
      <c r="C107" s="32" t="s">
        <v>13</v>
      </c>
      <c r="D107" s="52"/>
      <c r="E107" s="56">
        <v>0</v>
      </c>
      <c r="F107" s="5">
        <v>1.4705882352941175</v>
      </c>
      <c r="G107" s="38"/>
      <c r="H107" s="59">
        <v>0</v>
      </c>
    </row>
    <row r="108" spans="1:8" x14ac:dyDescent="0.25">
      <c r="A108" s="4" t="s">
        <v>7</v>
      </c>
      <c r="B108" s="27"/>
      <c r="C108" s="32" t="s">
        <v>14</v>
      </c>
      <c r="D108" s="52"/>
      <c r="E108" s="56">
        <v>0</v>
      </c>
      <c r="F108" s="5">
        <v>1.25</v>
      </c>
      <c r="G108" s="38"/>
      <c r="H108" s="59">
        <v>0</v>
      </c>
    </row>
    <row r="109" spans="1:8" x14ac:dyDescent="0.25">
      <c r="A109" s="4" t="s">
        <v>15</v>
      </c>
      <c r="B109" s="27"/>
      <c r="C109" s="32" t="s">
        <v>16</v>
      </c>
      <c r="D109" s="52"/>
      <c r="E109" s="56">
        <v>0</v>
      </c>
      <c r="F109" s="5">
        <v>1.25</v>
      </c>
      <c r="G109" s="38"/>
      <c r="H109" s="59">
        <v>0</v>
      </c>
    </row>
    <row r="110" spans="1:8" x14ac:dyDescent="0.25">
      <c r="A110" s="4" t="s">
        <v>11</v>
      </c>
      <c r="B110" s="27"/>
      <c r="C110" s="32" t="s">
        <v>17</v>
      </c>
      <c r="D110" s="52"/>
      <c r="E110" s="56">
        <v>0</v>
      </c>
      <c r="F110" s="5">
        <v>1.3333333333333333</v>
      </c>
      <c r="G110" s="38"/>
      <c r="H110" s="59">
        <v>0</v>
      </c>
    </row>
    <row r="111" spans="1:8" x14ac:dyDescent="0.25">
      <c r="A111" s="4" t="s">
        <v>7</v>
      </c>
      <c r="B111" s="27"/>
      <c r="C111" s="32" t="s">
        <v>18</v>
      </c>
      <c r="D111" s="52"/>
      <c r="E111" s="56">
        <v>0</v>
      </c>
      <c r="F111" s="5">
        <v>1.1363636363636365</v>
      </c>
      <c r="G111" s="38"/>
      <c r="H111" s="59">
        <v>0</v>
      </c>
    </row>
    <row r="112" spans="1:8" x14ac:dyDescent="0.25">
      <c r="A112" s="4" t="s">
        <v>15</v>
      </c>
      <c r="B112" s="27"/>
      <c r="C112" s="32" t="s">
        <v>19</v>
      </c>
      <c r="D112" s="52"/>
      <c r="E112" s="56">
        <v>0</v>
      </c>
      <c r="F112" s="5">
        <v>1.1111111111111112</v>
      </c>
      <c r="G112" s="38"/>
      <c r="H112" s="59">
        <v>0</v>
      </c>
    </row>
    <row r="113" spans="1:8" x14ac:dyDescent="0.25">
      <c r="A113" s="4" t="s">
        <v>7</v>
      </c>
      <c r="B113" s="27"/>
      <c r="C113" s="32" t="s">
        <v>20</v>
      </c>
      <c r="D113" s="52"/>
      <c r="E113" s="56">
        <v>0</v>
      </c>
      <c r="F113" s="5">
        <v>1.0869565217391304</v>
      </c>
      <c r="G113" s="38"/>
      <c r="H113" s="59">
        <v>0</v>
      </c>
    </row>
    <row r="114" spans="1:8" ht="15.75" thickBot="1" x14ac:dyDescent="0.3">
      <c r="A114" s="6" t="s">
        <v>15</v>
      </c>
      <c r="B114" s="28"/>
      <c r="C114" s="33" t="s">
        <v>21</v>
      </c>
      <c r="D114" s="53"/>
      <c r="E114" s="57">
        <v>0</v>
      </c>
      <c r="F114" s="7">
        <v>1</v>
      </c>
      <c r="G114" s="39"/>
      <c r="H114" s="60">
        <v>0</v>
      </c>
    </row>
    <row r="115" spans="1:8" ht="15.75" thickBot="1" x14ac:dyDescent="0.3"/>
    <row r="116" spans="1:8" s="49" customFormat="1" ht="15.75" thickBot="1" x14ac:dyDescent="0.3">
      <c r="A116" s="61" t="s">
        <v>0</v>
      </c>
      <c r="B116" s="71" t="s">
        <v>1</v>
      </c>
      <c r="C116" s="63" t="s">
        <v>2</v>
      </c>
      <c r="D116" s="64" t="s">
        <v>3</v>
      </c>
      <c r="E116" s="65" t="s">
        <v>4</v>
      </c>
      <c r="F116" s="62" t="s">
        <v>5</v>
      </c>
      <c r="G116" s="66" t="s">
        <v>1150</v>
      </c>
      <c r="H116" s="67" t="s">
        <v>6</v>
      </c>
    </row>
    <row r="117" spans="1:8" x14ac:dyDescent="0.25">
      <c r="A117" s="2" t="s">
        <v>7</v>
      </c>
      <c r="B117" s="26">
        <v>12</v>
      </c>
      <c r="C117" s="31" t="s">
        <v>128</v>
      </c>
      <c r="D117" s="51">
        <v>1.1145833333333334E-2</v>
      </c>
      <c r="E117" s="55">
        <v>3.1845238095238098E-3</v>
      </c>
      <c r="F117" s="3">
        <v>1.2658227848101264</v>
      </c>
      <c r="G117" s="26">
        <v>1</v>
      </c>
      <c r="H117" s="68">
        <v>2.5157738095238102E-3</v>
      </c>
    </row>
    <row r="118" spans="1:8" x14ac:dyDescent="0.25">
      <c r="A118" s="4" t="s">
        <v>7</v>
      </c>
      <c r="B118" s="27">
        <v>25</v>
      </c>
      <c r="C118" s="32" t="s">
        <v>129</v>
      </c>
      <c r="D118" s="52">
        <v>1.2083333333333333E-2</v>
      </c>
      <c r="E118" s="56">
        <v>3.4523809523809524E-3</v>
      </c>
      <c r="F118" s="5">
        <v>1.2658227848101264</v>
      </c>
      <c r="G118" s="27">
        <v>2</v>
      </c>
      <c r="H118" s="69">
        <v>2.7273809523809529E-3</v>
      </c>
    </row>
    <row r="119" spans="1:8" x14ac:dyDescent="0.25">
      <c r="A119" s="4" t="s">
        <v>7</v>
      </c>
      <c r="B119" s="27">
        <v>28</v>
      </c>
      <c r="C119" s="32" t="s">
        <v>130</v>
      </c>
      <c r="D119" s="52">
        <v>1.2233796296296296E-2</v>
      </c>
      <c r="E119" s="56">
        <v>3.4953703703703705E-3</v>
      </c>
      <c r="F119" s="5">
        <v>1.2658227848101264</v>
      </c>
      <c r="G119" s="27">
        <v>3</v>
      </c>
      <c r="H119" s="69">
        <v>2.761342592592593E-3</v>
      </c>
    </row>
    <row r="120" spans="1:8" x14ac:dyDescent="0.25">
      <c r="A120" s="4" t="s">
        <v>7</v>
      </c>
      <c r="B120" s="27">
        <v>64</v>
      </c>
      <c r="C120" s="32" t="s">
        <v>131</v>
      </c>
      <c r="D120" s="52">
        <v>1.7222222222222222E-2</v>
      </c>
      <c r="E120" s="56">
        <v>4.9206349206349208E-3</v>
      </c>
      <c r="F120" s="5">
        <v>1.7241379310344829</v>
      </c>
      <c r="G120" s="27">
        <v>4</v>
      </c>
      <c r="H120" s="69">
        <v>2.8539682539682541E-3</v>
      </c>
    </row>
    <row r="121" spans="1:8" x14ac:dyDescent="0.25">
      <c r="A121" s="4" t="s">
        <v>15</v>
      </c>
      <c r="B121" s="27">
        <v>3</v>
      </c>
      <c r="C121" s="32" t="s">
        <v>132</v>
      </c>
      <c r="D121" s="52">
        <v>1.2094907407407408E-2</v>
      </c>
      <c r="E121" s="56">
        <v>3.4556878306878308E-3</v>
      </c>
      <c r="F121" s="5">
        <v>1.2048192771084338</v>
      </c>
      <c r="G121" s="27">
        <v>5</v>
      </c>
      <c r="H121" s="69">
        <v>2.8682208994708996E-3</v>
      </c>
    </row>
    <row r="122" spans="1:8" x14ac:dyDescent="0.25">
      <c r="A122" s="4" t="s">
        <v>15</v>
      </c>
      <c r="B122" s="27">
        <v>8</v>
      </c>
      <c r="C122" s="32" t="s">
        <v>133</v>
      </c>
      <c r="D122" s="52">
        <v>1.3518518518518518E-2</v>
      </c>
      <c r="E122" s="56">
        <v>3.8624338624338624E-3</v>
      </c>
      <c r="F122" s="5">
        <v>1.3333333333333333</v>
      </c>
      <c r="G122" s="27">
        <v>6</v>
      </c>
      <c r="H122" s="69">
        <v>2.8968253968253968E-3</v>
      </c>
    </row>
    <row r="123" spans="1:8" x14ac:dyDescent="0.25">
      <c r="A123" s="4" t="s">
        <v>7</v>
      </c>
      <c r="B123" s="27">
        <v>33</v>
      </c>
      <c r="C123" s="32" t="s">
        <v>134</v>
      </c>
      <c r="D123" s="52">
        <v>1.2858796296296297E-2</v>
      </c>
      <c r="E123" s="56">
        <v>3.673941798941799E-3</v>
      </c>
      <c r="F123" s="5">
        <v>1.2658227848101264</v>
      </c>
      <c r="G123" s="27">
        <v>7</v>
      </c>
      <c r="H123" s="69">
        <v>2.9024140211640214E-3</v>
      </c>
    </row>
    <row r="124" spans="1:8" x14ac:dyDescent="0.25">
      <c r="A124" s="4" t="s">
        <v>15</v>
      </c>
      <c r="B124" s="27">
        <v>2</v>
      </c>
      <c r="C124" s="32" t="s">
        <v>135</v>
      </c>
      <c r="D124" s="52">
        <v>1.1909722222222223E-2</v>
      </c>
      <c r="E124" s="56">
        <v>3.402777777777778E-3</v>
      </c>
      <c r="F124" s="5">
        <v>1.1111111111111112</v>
      </c>
      <c r="G124" s="27">
        <v>8</v>
      </c>
      <c r="H124" s="69">
        <v>3.0625000000000001E-3</v>
      </c>
    </row>
    <row r="125" spans="1:8" x14ac:dyDescent="0.25">
      <c r="A125" s="4" t="s">
        <v>15</v>
      </c>
      <c r="B125" s="27">
        <v>5</v>
      </c>
      <c r="C125" s="32" t="s">
        <v>136</v>
      </c>
      <c r="D125" s="52">
        <v>1.3148148148148147E-2</v>
      </c>
      <c r="E125" s="56">
        <v>3.7566137566137562E-3</v>
      </c>
      <c r="F125" s="5">
        <v>1.2048192771084338</v>
      </c>
      <c r="G125" s="27">
        <v>9</v>
      </c>
      <c r="H125" s="69">
        <v>3.1179894179894172E-3</v>
      </c>
    </row>
    <row r="126" spans="1:8" x14ac:dyDescent="0.25">
      <c r="A126" s="4" t="s">
        <v>11</v>
      </c>
      <c r="B126" s="27">
        <v>17</v>
      </c>
      <c r="C126" s="32" t="s">
        <v>137</v>
      </c>
      <c r="D126" s="52">
        <v>1.5416666666666667E-2</v>
      </c>
      <c r="E126" s="56">
        <v>4.9731182795698927E-3</v>
      </c>
      <c r="F126" s="5">
        <v>1.5873015873015872</v>
      </c>
      <c r="G126" s="27">
        <v>10</v>
      </c>
      <c r="H126" s="69">
        <v>3.1330645161290328E-3</v>
      </c>
    </row>
    <row r="127" spans="1:8" x14ac:dyDescent="0.25">
      <c r="A127" s="4" t="s">
        <v>15</v>
      </c>
      <c r="B127" s="27">
        <v>12</v>
      </c>
      <c r="C127" s="32" t="s">
        <v>138</v>
      </c>
      <c r="D127" s="52">
        <v>1.3923611111111111E-2</v>
      </c>
      <c r="E127" s="56">
        <v>3.9781746031746033E-3</v>
      </c>
      <c r="F127" s="5">
        <v>1.2658227848101264</v>
      </c>
      <c r="G127" s="27">
        <v>11</v>
      </c>
      <c r="H127" s="69">
        <v>3.1427579365079371E-3</v>
      </c>
    </row>
    <row r="128" spans="1:8" x14ac:dyDescent="0.25">
      <c r="A128" s="4" t="s">
        <v>7</v>
      </c>
      <c r="B128" s="27">
        <v>43</v>
      </c>
      <c r="C128" s="32" t="s">
        <v>139</v>
      </c>
      <c r="D128" s="52">
        <v>1.4675925925925926E-2</v>
      </c>
      <c r="E128" s="56">
        <v>4.193121693121693E-3</v>
      </c>
      <c r="F128" s="5">
        <v>1.3333333333333333</v>
      </c>
      <c r="G128" s="27">
        <v>12</v>
      </c>
      <c r="H128" s="69">
        <v>3.1448412698412698E-3</v>
      </c>
    </row>
    <row r="129" spans="1:8" x14ac:dyDescent="0.25">
      <c r="A129" s="4" t="s">
        <v>15</v>
      </c>
      <c r="B129" s="27">
        <v>33</v>
      </c>
      <c r="C129" s="32" t="s">
        <v>140</v>
      </c>
      <c r="D129" s="52">
        <v>1.6481481481481482E-2</v>
      </c>
      <c r="E129" s="56">
        <v>4.7089947089947095E-3</v>
      </c>
      <c r="F129" s="5">
        <v>1.4705882352941175</v>
      </c>
      <c r="G129" s="27">
        <v>13</v>
      </c>
      <c r="H129" s="69">
        <v>3.2021164021164028E-3</v>
      </c>
    </row>
    <row r="130" spans="1:8" x14ac:dyDescent="0.25">
      <c r="A130" s="4" t="s">
        <v>15</v>
      </c>
      <c r="B130" s="27">
        <v>29</v>
      </c>
      <c r="C130" s="32" t="s">
        <v>141</v>
      </c>
      <c r="D130" s="52">
        <v>1.5844907407407408E-2</v>
      </c>
      <c r="E130" s="56">
        <v>4.5271164021164021E-3</v>
      </c>
      <c r="F130" s="5">
        <v>1.3888888888888888</v>
      </c>
      <c r="G130" s="27">
        <v>14</v>
      </c>
      <c r="H130" s="69">
        <v>3.2595238095238098E-3</v>
      </c>
    </row>
    <row r="131" spans="1:8" x14ac:dyDescent="0.25">
      <c r="A131" s="4" t="s">
        <v>15</v>
      </c>
      <c r="B131" s="27">
        <v>22</v>
      </c>
      <c r="C131" s="32" t="s">
        <v>142</v>
      </c>
      <c r="D131" s="52">
        <v>1.5104166666666667E-2</v>
      </c>
      <c r="E131" s="56">
        <v>4.3154761904761908E-3</v>
      </c>
      <c r="F131" s="5">
        <v>1.3157894736842106</v>
      </c>
      <c r="G131" s="27">
        <v>15</v>
      </c>
      <c r="H131" s="69">
        <v>3.2797619047619047E-3</v>
      </c>
    </row>
    <row r="132" spans="1:8" x14ac:dyDescent="0.25">
      <c r="A132" s="4" t="s">
        <v>15</v>
      </c>
      <c r="B132" s="27">
        <v>17</v>
      </c>
      <c r="C132" s="32" t="s">
        <v>143</v>
      </c>
      <c r="D132" s="52">
        <v>1.4606481481481482E-2</v>
      </c>
      <c r="E132" s="56">
        <v>4.1732804232804234E-3</v>
      </c>
      <c r="F132" s="5">
        <v>1.2658227848101264</v>
      </c>
      <c r="G132" s="27">
        <v>16</v>
      </c>
      <c r="H132" s="69">
        <v>3.2968915343915351E-3</v>
      </c>
    </row>
    <row r="133" spans="1:8" x14ac:dyDescent="0.25">
      <c r="A133" s="4" t="s">
        <v>15</v>
      </c>
      <c r="B133" s="27">
        <v>19</v>
      </c>
      <c r="C133" s="32" t="s">
        <v>144</v>
      </c>
      <c r="D133" s="52">
        <v>1.4618055555555556E-2</v>
      </c>
      <c r="E133" s="56">
        <v>4.1765873015873018E-3</v>
      </c>
      <c r="F133" s="5">
        <v>1.2658227848101264</v>
      </c>
      <c r="G133" s="27">
        <v>17</v>
      </c>
      <c r="H133" s="69">
        <v>3.2995039682539688E-3</v>
      </c>
    </row>
    <row r="134" spans="1:8" x14ac:dyDescent="0.25">
      <c r="A134" s="4" t="s">
        <v>7</v>
      </c>
      <c r="B134" s="27">
        <v>32</v>
      </c>
      <c r="C134" s="32" t="s">
        <v>145</v>
      </c>
      <c r="D134" s="52">
        <v>1.283564814814815E-2</v>
      </c>
      <c r="E134" s="56">
        <v>3.6673280423280426E-3</v>
      </c>
      <c r="F134" s="5">
        <v>1.1111111111111112</v>
      </c>
      <c r="G134" s="27">
        <v>18</v>
      </c>
      <c r="H134" s="69">
        <v>3.3005952380952383E-3</v>
      </c>
    </row>
    <row r="135" spans="1:8" x14ac:dyDescent="0.25">
      <c r="A135" s="4" t="s">
        <v>7</v>
      </c>
      <c r="B135" s="27">
        <v>63</v>
      </c>
      <c r="C135" s="32" t="s">
        <v>146</v>
      </c>
      <c r="D135" s="52">
        <v>1.7060185185185185E-2</v>
      </c>
      <c r="E135" s="56">
        <v>4.874338624338624E-3</v>
      </c>
      <c r="F135" s="5">
        <v>1.4705882352941175</v>
      </c>
      <c r="G135" s="27">
        <v>19</v>
      </c>
      <c r="H135" s="69">
        <v>3.3145502645502644E-3</v>
      </c>
    </row>
    <row r="136" spans="1:8" x14ac:dyDescent="0.25">
      <c r="A136" s="4" t="s">
        <v>7</v>
      </c>
      <c r="B136" s="27">
        <v>34</v>
      </c>
      <c r="C136" s="32" t="s">
        <v>147</v>
      </c>
      <c r="D136" s="52">
        <v>1.2916666666666667E-2</v>
      </c>
      <c r="E136" s="56">
        <v>3.6904761904761906E-3</v>
      </c>
      <c r="F136" s="5">
        <v>1.1111111111111112</v>
      </c>
      <c r="G136" s="27">
        <v>20</v>
      </c>
      <c r="H136" s="69">
        <v>3.3214285714285715E-3</v>
      </c>
    </row>
    <row r="137" spans="1:8" x14ac:dyDescent="0.25">
      <c r="A137" s="4" t="s">
        <v>15</v>
      </c>
      <c r="B137" s="27">
        <v>16</v>
      </c>
      <c r="C137" s="32" t="s">
        <v>148</v>
      </c>
      <c r="D137" s="52">
        <v>1.4606481481481482E-2</v>
      </c>
      <c r="E137" s="56">
        <v>4.1732804232804234E-3</v>
      </c>
      <c r="F137" s="5">
        <v>1.25</v>
      </c>
      <c r="G137" s="27">
        <v>21</v>
      </c>
      <c r="H137" s="69">
        <v>3.3386243386243387E-3</v>
      </c>
    </row>
    <row r="138" spans="1:8" x14ac:dyDescent="0.25">
      <c r="A138" s="4" t="s">
        <v>7</v>
      </c>
      <c r="B138" s="27">
        <v>44</v>
      </c>
      <c r="C138" s="32" t="s">
        <v>149</v>
      </c>
      <c r="D138" s="52">
        <v>1.4837962962962963E-2</v>
      </c>
      <c r="E138" s="56">
        <v>4.239417989417989E-3</v>
      </c>
      <c r="F138" s="5">
        <v>1.2658227848101264</v>
      </c>
      <c r="G138" s="27">
        <v>22</v>
      </c>
      <c r="H138" s="69">
        <v>3.3491402116402119E-3</v>
      </c>
    </row>
    <row r="139" spans="1:8" x14ac:dyDescent="0.25">
      <c r="A139" s="4" t="s">
        <v>7</v>
      </c>
      <c r="B139" s="27">
        <v>45</v>
      </c>
      <c r="C139" s="32" t="s">
        <v>150</v>
      </c>
      <c r="D139" s="52">
        <v>1.4837962962962963E-2</v>
      </c>
      <c r="E139" s="56">
        <v>4.239417989417989E-3</v>
      </c>
      <c r="F139" s="5">
        <v>1.2658227848101264</v>
      </c>
      <c r="G139" s="27">
        <v>23</v>
      </c>
      <c r="H139" s="69">
        <v>3.3491402116402119E-3</v>
      </c>
    </row>
    <row r="140" spans="1:8" x14ac:dyDescent="0.25">
      <c r="A140" s="4" t="s">
        <v>11</v>
      </c>
      <c r="B140" s="27">
        <v>19</v>
      </c>
      <c r="C140" s="32" t="s">
        <v>151</v>
      </c>
      <c r="D140" s="52">
        <v>1.5497685185185186E-2</v>
      </c>
      <c r="E140" s="56">
        <v>4.9992532855436082E-3</v>
      </c>
      <c r="F140" s="5">
        <v>1.4925373134328357</v>
      </c>
      <c r="G140" s="27">
        <v>24</v>
      </c>
      <c r="H140" s="69">
        <v>3.3494997013142178E-3</v>
      </c>
    </row>
    <row r="141" spans="1:8" x14ac:dyDescent="0.25">
      <c r="A141" s="4" t="s">
        <v>15</v>
      </c>
      <c r="B141" s="27">
        <v>38</v>
      </c>
      <c r="C141" s="32" t="s">
        <v>152</v>
      </c>
      <c r="D141" s="52">
        <v>1.7291666666666667E-2</v>
      </c>
      <c r="E141" s="56">
        <v>4.9404761904761904E-3</v>
      </c>
      <c r="F141" s="5">
        <v>1.4705882352941175</v>
      </c>
      <c r="G141" s="27">
        <v>25</v>
      </c>
      <c r="H141" s="69">
        <v>3.3595238095238096E-3</v>
      </c>
    </row>
    <row r="142" spans="1:8" x14ac:dyDescent="0.25">
      <c r="A142" s="4" t="s">
        <v>7</v>
      </c>
      <c r="B142" s="27">
        <v>37</v>
      </c>
      <c r="C142" s="32" t="s">
        <v>153</v>
      </c>
      <c r="D142" s="52">
        <v>1.3148148148148147E-2</v>
      </c>
      <c r="E142" s="56">
        <v>3.7566137566137562E-3</v>
      </c>
      <c r="F142" s="5">
        <v>1.1111111111111112</v>
      </c>
      <c r="G142" s="27">
        <v>26</v>
      </c>
      <c r="H142" s="69">
        <v>3.3809523809523803E-3</v>
      </c>
    </row>
    <row r="143" spans="1:8" x14ac:dyDescent="0.25">
      <c r="A143" s="4" t="s">
        <v>11</v>
      </c>
      <c r="B143" s="27">
        <v>33</v>
      </c>
      <c r="C143" s="32" t="s">
        <v>154</v>
      </c>
      <c r="D143" s="52">
        <v>1.8206018518518517E-2</v>
      </c>
      <c r="E143" s="56">
        <v>5.8729091995221019E-3</v>
      </c>
      <c r="F143" s="5">
        <v>1.7241379310344829</v>
      </c>
      <c r="G143" s="27">
        <v>27</v>
      </c>
      <c r="H143" s="69">
        <v>3.4062873357228189E-3</v>
      </c>
    </row>
    <row r="144" spans="1:8" x14ac:dyDescent="0.25">
      <c r="A144" s="4" t="s">
        <v>11</v>
      </c>
      <c r="B144" s="27">
        <v>21</v>
      </c>
      <c r="C144" s="32" t="s">
        <v>155</v>
      </c>
      <c r="D144" s="52">
        <v>1.577546296296296E-2</v>
      </c>
      <c r="E144" s="56">
        <v>5.0888590203106319E-3</v>
      </c>
      <c r="F144" s="5">
        <v>1.4925373134328357</v>
      </c>
      <c r="G144" s="27">
        <v>28</v>
      </c>
      <c r="H144" s="69">
        <v>3.4095355436081238E-3</v>
      </c>
    </row>
    <row r="145" spans="1:8" x14ac:dyDescent="0.25">
      <c r="A145" s="4" t="s">
        <v>11</v>
      </c>
      <c r="B145" s="27">
        <v>11</v>
      </c>
      <c r="C145" s="32" t="s">
        <v>156</v>
      </c>
      <c r="D145" s="52">
        <v>1.4733796296296295E-2</v>
      </c>
      <c r="E145" s="56">
        <v>4.752837514934289E-3</v>
      </c>
      <c r="F145" s="5">
        <v>1.3888888888888888</v>
      </c>
      <c r="G145" s="27">
        <v>29</v>
      </c>
      <c r="H145" s="69">
        <v>3.4220430107526883E-3</v>
      </c>
    </row>
    <row r="146" spans="1:8" x14ac:dyDescent="0.25">
      <c r="A146" s="4" t="s">
        <v>15</v>
      </c>
      <c r="B146" s="27">
        <v>28</v>
      </c>
      <c r="C146" s="32" t="s">
        <v>157</v>
      </c>
      <c r="D146" s="52">
        <v>1.579861111111111E-2</v>
      </c>
      <c r="E146" s="56">
        <v>4.5138888888888885E-3</v>
      </c>
      <c r="F146" s="5">
        <v>1.3157894736842106</v>
      </c>
      <c r="G146" s="27">
        <v>30</v>
      </c>
      <c r="H146" s="69">
        <v>3.4305555555555552E-3</v>
      </c>
    </row>
    <row r="147" spans="1:8" x14ac:dyDescent="0.25">
      <c r="A147" s="4" t="s">
        <v>15</v>
      </c>
      <c r="B147" s="27">
        <v>7</v>
      </c>
      <c r="C147" s="32" t="s">
        <v>158</v>
      </c>
      <c r="D147" s="52">
        <v>1.3356481481481483E-2</v>
      </c>
      <c r="E147" s="56">
        <v>3.8161375661375668E-3</v>
      </c>
      <c r="F147" s="5">
        <v>1.1111111111111112</v>
      </c>
      <c r="G147" s="27">
        <v>31</v>
      </c>
      <c r="H147" s="69">
        <v>3.4345238095238101E-3</v>
      </c>
    </row>
    <row r="148" spans="1:8" x14ac:dyDescent="0.25">
      <c r="A148" s="4" t="s">
        <v>15</v>
      </c>
      <c r="B148" s="27">
        <v>30</v>
      </c>
      <c r="C148" s="32" t="s">
        <v>159</v>
      </c>
      <c r="D148" s="52">
        <v>1.5856481481481482E-2</v>
      </c>
      <c r="E148" s="56">
        <v>4.5304232804232805E-3</v>
      </c>
      <c r="F148" s="5">
        <v>1.3157894736842106</v>
      </c>
      <c r="G148" s="27">
        <v>32</v>
      </c>
      <c r="H148" s="69">
        <v>3.4431216931216928E-3</v>
      </c>
    </row>
    <row r="149" spans="1:8" x14ac:dyDescent="0.25">
      <c r="A149" s="4" t="s">
        <v>7</v>
      </c>
      <c r="B149" s="27">
        <v>74</v>
      </c>
      <c r="C149" s="32" t="s">
        <v>160</v>
      </c>
      <c r="D149" s="52">
        <v>1.9328703703703702E-2</v>
      </c>
      <c r="E149" s="56">
        <v>5.5224867724867717E-3</v>
      </c>
      <c r="F149" s="5">
        <v>1.5873015873015872</v>
      </c>
      <c r="G149" s="27">
        <v>33</v>
      </c>
      <c r="H149" s="69">
        <v>3.4791666666666664E-3</v>
      </c>
    </row>
    <row r="150" spans="1:8" x14ac:dyDescent="0.25">
      <c r="A150" s="4" t="s">
        <v>7</v>
      </c>
      <c r="B150" s="27">
        <v>52</v>
      </c>
      <c r="C150" s="32" t="s">
        <v>161</v>
      </c>
      <c r="D150" s="52">
        <v>1.5462962962962963E-2</v>
      </c>
      <c r="E150" s="56">
        <v>4.417989417989418E-3</v>
      </c>
      <c r="F150" s="5">
        <v>1.2658227848101264</v>
      </c>
      <c r="G150" s="27">
        <v>34</v>
      </c>
      <c r="H150" s="69">
        <v>3.4902116402116407E-3</v>
      </c>
    </row>
    <row r="151" spans="1:8" x14ac:dyDescent="0.25">
      <c r="A151" s="4" t="s">
        <v>7</v>
      </c>
      <c r="B151" s="27">
        <v>62</v>
      </c>
      <c r="C151" s="32" t="s">
        <v>162</v>
      </c>
      <c r="D151" s="52">
        <v>1.699074074074074E-2</v>
      </c>
      <c r="E151" s="56">
        <v>4.8544973544973544E-3</v>
      </c>
      <c r="F151" s="5">
        <v>1.3888888888888888</v>
      </c>
      <c r="G151" s="27">
        <v>35</v>
      </c>
      <c r="H151" s="69">
        <v>3.4952380952380951E-3</v>
      </c>
    </row>
    <row r="152" spans="1:8" x14ac:dyDescent="0.25">
      <c r="A152" s="4" t="s">
        <v>11</v>
      </c>
      <c r="B152" s="27">
        <v>28</v>
      </c>
      <c r="C152" s="32" t="s">
        <v>163</v>
      </c>
      <c r="D152" s="52">
        <v>1.7430555555555557E-2</v>
      </c>
      <c r="E152" s="56">
        <v>5.6227598566308242E-3</v>
      </c>
      <c r="F152" s="5">
        <v>1.5873015873015872</v>
      </c>
      <c r="G152" s="27">
        <v>36</v>
      </c>
      <c r="H152" s="69">
        <v>3.5423387096774196E-3</v>
      </c>
    </row>
    <row r="153" spans="1:8" x14ac:dyDescent="0.25">
      <c r="A153" s="4" t="s">
        <v>11</v>
      </c>
      <c r="B153" s="27">
        <v>16</v>
      </c>
      <c r="C153" s="32" t="s">
        <v>164</v>
      </c>
      <c r="D153" s="52">
        <v>1.5277777777777777E-2</v>
      </c>
      <c r="E153" s="56">
        <v>4.9283154121863796E-3</v>
      </c>
      <c r="F153" s="5">
        <v>1.3888888888888888</v>
      </c>
      <c r="G153" s="27">
        <v>37</v>
      </c>
      <c r="H153" s="69">
        <v>3.5483870967741933E-3</v>
      </c>
    </row>
    <row r="154" spans="1:8" x14ac:dyDescent="0.25">
      <c r="A154" s="4" t="s">
        <v>7</v>
      </c>
      <c r="B154" s="27">
        <v>58</v>
      </c>
      <c r="C154" s="32" t="s">
        <v>165</v>
      </c>
      <c r="D154" s="52">
        <v>1.667824074074074E-2</v>
      </c>
      <c r="E154" s="56">
        <v>4.7652116402116399E-3</v>
      </c>
      <c r="F154" s="5">
        <v>1.3333333333333333</v>
      </c>
      <c r="G154" s="27">
        <v>38</v>
      </c>
      <c r="H154" s="69">
        <v>3.5739087301587301E-3</v>
      </c>
    </row>
    <row r="155" spans="1:8" x14ac:dyDescent="0.25">
      <c r="A155" s="4" t="s">
        <v>11</v>
      </c>
      <c r="B155" s="27">
        <v>12</v>
      </c>
      <c r="C155" s="32" t="s">
        <v>166</v>
      </c>
      <c r="D155" s="52">
        <v>1.4791666666666668E-2</v>
      </c>
      <c r="E155" s="56">
        <v>4.7715053763440866E-3</v>
      </c>
      <c r="F155" s="5">
        <v>1.3333333333333333</v>
      </c>
      <c r="G155" s="27">
        <v>39</v>
      </c>
      <c r="H155" s="69">
        <v>3.578629032258065E-3</v>
      </c>
    </row>
    <row r="156" spans="1:8" x14ac:dyDescent="0.25">
      <c r="A156" s="4" t="s">
        <v>15</v>
      </c>
      <c r="B156" s="27">
        <v>13</v>
      </c>
      <c r="C156" s="32" t="s">
        <v>167</v>
      </c>
      <c r="D156" s="52">
        <v>1.3981481481481482E-2</v>
      </c>
      <c r="E156" s="56">
        <v>3.9947089947089945E-3</v>
      </c>
      <c r="F156" s="5">
        <v>1.1111111111111112</v>
      </c>
      <c r="G156" s="27">
        <v>40</v>
      </c>
      <c r="H156" s="69">
        <v>3.5952380952380949E-3</v>
      </c>
    </row>
    <row r="157" spans="1:8" x14ac:dyDescent="0.25">
      <c r="A157" s="4" t="s">
        <v>7</v>
      </c>
      <c r="B157" s="27">
        <v>59</v>
      </c>
      <c r="C157" s="32" t="s">
        <v>168</v>
      </c>
      <c r="D157" s="52">
        <v>1.6793981481481483E-2</v>
      </c>
      <c r="E157" s="56">
        <v>4.798280423280424E-3</v>
      </c>
      <c r="F157" s="5">
        <v>1.3333333333333333</v>
      </c>
      <c r="G157" s="27">
        <v>41</v>
      </c>
      <c r="H157" s="69">
        <v>3.5987103174603182E-3</v>
      </c>
    </row>
    <row r="158" spans="1:8" x14ac:dyDescent="0.25">
      <c r="A158" s="4" t="s">
        <v>11</v>
      </c>
      <c r="B158" s="27">
        <v>20</v>
      </c>
      <c r="C158" s="32" t="s">
        <v>169</v>
      </c>
      <c r="D158" s="52">
        <v>1.5497685185185186E-2</v>
      </c>
      <c r="E158" s="56">
        <v>4.9992532855436082E-3</v>
      </c>
      <c r="F158" s="5">
        <v>1.3888888888888888</v>
      </c>
      <c r="G158" s="27">
        <v>42</v>
      </c>
      <c r="H158" s="69">
        <v>3.5994623655913982E-3</v>
      </c>
    </row>
    <row r="159" spans="1:8" x14ac:dyDescent="0.25">
      <c r="A159" s="4" t="s">
        <v>11</v>
      </c>
      <c r="B159" s="27">
        <v>10</v>
      </c>
      <c r="C159" s="32" t="s">
        <v>170</v>
      </c>
      <c r="D159" s="52">
        <v>1.4687499999999999E-2</v>
      </c>
      <c r="E159" s="56">
        <v>4.7379032258064516E-3</v>
      </c>
      <c r="F159" s="5">
        <v>1.3157894736842106</v>
      </c>
      <c r="G159" s="27">
        <v>43</v>
      </c>
      <c r="H159" s="69">
        <v>3.6008064516129031E-3</v>
      </c>
    </row>
    <row r="160" spans="1:8" x14ac:dyDescent="0.25">
      <c r="A160" s="4" t="s">
        <v>15</v>
      </c>
      <c r="B160" s="27">
        <v>42</v>
      </c>
      <c r="C160" s="32" t="s">
        <v>171</v>
      </c>
      <c r="D160" s="52">
        <v>1.8356481481481481E-2</v>
      </c>
      <c r="E160" s="56">
        <v>5.2447089947089947E-3</v>
      </c>
      <c r="F160" s="5">
        <v>1.4084507042253522</v>
      </c>
      <c r="G160" s="27">
        <v>44</v>
      </c>
      <c r="H160" s="69">
        <v>3.7237433862433861E-3</v>
      </c>
    </row>
    <row r="161" spans="1:8" x14ac:dyDescent="0.25">
      <c r="A161" s="4" t="s">
        <v>7</v>
      </c>
      <c r="B161" s="27">
        <v>72</v>
      </c>
      <c r="C161" s="32" t="s">
        <v>172</v>
      </c>
      <c r="D161" s="52">
        <v>1.9201388888888889E-2</v>
      </c>
      <c r="E161" s="56">
        <v>5.4861111111111109E-3</v>
      </c>
      <c r="F161" s="5">
        <v>1.4705882352941175</v>
      </c>
      <c r="G161" s="27">
        <v>45</v>
      </c>
      <c r="H161" s="69">
        <v>3.7305555555555555E-3</v>
      </c>
    </row>
    <row r="162" spans="1:8" x14ac:dyDescent="0.25">
      <c r="A162" s="4" t="s">
        <v>15</v>
      </c>
      <c r="B162" s="27">
        <v>27</v>
      </c>
      <c r="C162" s="32" t="s">
        <v>173</v>
      </c>
      <c r="D162" s="52">
        <v>1.5740740740740743E-2</v>
      </c>
      <c r="E162" s="56">
        <v>4.4973544973544981E-3</v>
      </c>
      <c r="F162" s="5">
        <v>1.2048192771084338</v>
      </c>
      <c r="G162" s="27">
        <v>46</v>
      </c>
      <c r="H162" s="69">
        <v>3.7328042328042331E-3</v>
      </c>
    </row>
    <row r="163" spans="1:8" x14ac:dyDescent="0.25">
      <c r="A163" s="4" t="s">
        <v>15</v>
      </c>
      <c r="B163" s="27">
        <v>34</v>
      </c>
      <c r="C163" s="32" t="s">
        <v>174</v>
      </c>
      <c r="D163" s="52">
        <v>1.6550925925925924E-2</v>
      </c>
      <c r="E163" s="56">
        <v>4.7288359788359782E-3</v>
      </c>
      <c r="F163" s="5">
        <v>1.2658227848101264</v>
      </c>
      <c r="G163" s="27">
        <v>47</v>
      </c>
      <c r="H163" s="69">
        <v>3.735780423280423E-3</v>
      </c>
    </row>
    <row r="164" spans="1:8" x14ac:dyDescent="0.25">
      <c r="A164" s="4" t="s">
        <v>11</v>
      </c>
      <c r="B164" s="27">
        <v>25</v>
      </c>
      <c r="C164" s="32" t="s">
        <v>175</v>
      </c>
      <c r="D164" s="52">
        <v>1.6354166666666666E-2</v>
      </c>
      <c r="E164" s="56">
        <v>5.2755376344086015E-3</v>
      </c>
      <c r="F164" s="5">
        <v>1.4084507042253522</v>
      </c>
      <c r="G164" s="27">
        <v>48</v>
      </c>
      <c r="H164" s="69">
        <v>3.7456317204301068E-3</v>
      </c>
    </row>
    <row r="165" spans="1:8" x14ac:dyDescent="0.25">
      <c r="A165" s="4" t="s">
        <v>15</v>
      </c>
      <c r="B165" s="27">
        <v>45</v>
      </c>
      <c r="C165" s="32" t="s">
        <v>176</v>
      </c>
      <c r="D165" s="52">
        <v>1.9317129629629629E-2</v>
      </c>
      <c r="E165" s="56">
        <v>5.5191798941798941E-3</v>
      </c>
      <c r="F165" s="5">
        <v>1.4705882352941175</v>
      </c>
      <c r="G165" s="27">
        <v>49</v>
      </c>
      <c r="H165" s="69">
        <v>3.7530423280423284E-3</v>
      </c>
    </row>
    <row r="166" spans="1:8" x14ac:dyDescent="0.25">
      <c r="A166" s="4" t="s">
        <v>7</v>
      </c>
      <c r="B166" s="27">
        <v>75</v>
      </c>
      <c r="C166" s="32" t="s">
        <v>177</v>
      </c>
      <c r="D166" s="52">
        <v>1.9351851851851853E-2</v>
      </c>
      <c r="E166" s="56">
        <v>5.5291005291005293E-3</v>
      </c>
      <c r="F166" s="5">
        <v>1.4705882352941175</v>
      </c>
      <c r="G166" s="27">
        <v>50</v>
      </c>
      <c r="H166" s="69">
        <v>3.7597883597883601E-3</v>
      </c>
    </row>
    <row r="167" spans="1:8" x14ac:dyDescent="0.25">
      <c r="A167" s="4" t="s">
        <v>11</v>
      </c>
      <c r="B167" s="27">
        <v>18</v>
      </c>
      <c r="C167" s="32" t="s">
        <v>178</v>
      </c>
      <c r="D167" s="52">
        <v>1.5428240740740741E-2</v>
      </c>
      <c r="E167" s="56">
        <v>4.9768518518518521E-3</v>
      </c>
      <c r="F167" s="5">
        <v>1.3157894736842106</v>
      </c>
      <c r="G167" s="27">
        <v>51</v>
      </c>
      <c r="H167" s="69">
        <v>3.7824074074074075E-3</v>
      </c>
    </row>
    <row r="168" spans="1:8" x14ac:dyDescent="0.25">
      <c r="A168" s="4" t="s">
        <v>7</v>
      </c>
      <c r="B168" s="27">
        <v>61</v>
      </c>
      <c r="C168" s="32" t="s">
        <v>179</v>
      </c>
      <c r="D168" s="52">
        <v>1.6851851851851851E-2</v>
      </c>
      <c r="E168" s="56">
        <v>4.8148148148148143E-3</v>
      </c>
      <c r="F168" s="5">
        <v>1.2658227848101264</v>
      </c>
      <c r="G168" s="27">
        <v>52</v>
      </c>
      <c r="H168" s="69">
        <v>3.8037037037037037E-3</v>
      </c>
    </row>
    <row r="169" spans="1:8" x14ac:dyDescent="0.25">
      <c r="A169" s="4" t="s">
        <v>11</v>
      </c>
      <c r="B169" s="27">
        <v>15</v>
      </c>
      <c r="C169" s="32" t="s">
        <v>180</v>
      </c>
      <c r="D169" s="52">
        <v>1.494212962962963E-2</v>
      </c>
      <c r="E169" s="56">
        <v>4.8200418160095583E-3</v>
      </c>
      <c r="F169" s="5">
        <v>1.4084507042253522</v>
      </c>
      <c r="G169" s="27">
        <v>53</v>
      </c>
      <c r="H169" s="69">
        <v>3.422229689366786E-3</v>
      </c>
    </row>
    <row r="170" spans="1:8" x14ac:dyDescent="0.25">
      <c r="A170" s="4" t="s">
        <v>7</v>
      </c>
      <c r="B170" s="27">
        <v>46</v>
      </c>
      <c r="C170" s="32" t="s">
        <v>181</v>
      </c>
      <c r="D170" s="52">
        <v>1.4849537037037036E-2</v>
      </c>
      <c r="E170" s="56">
        <v>4.2427248677248675E-3</v>
      </c>
      <c r="F170" s="5">
        <v>1.1111111111111112</v>
      </c>
      <c r="G170" s="27">
        <v>54</v>
      </c>
      <c r="H170" s="69">
        <v>3.8184523809523807E-3</v>
      </c>
    </row>
    <row r="171" spans="1:8" x14ac:dyDescent="0.25">
      <c r="A171" s="4" t="s">
        <v>15</v>
      </c>
      <c r="B171" s="27">
        <v>20</v>
      </c>
      <c r="C171" s="32" t="s">
        <v>182</v>
      </c>
      <c r="D171" s="52">
        <v>1.486111111111111E-2</v>
      </c>
      <c r="E171" s="56">
        <v>4.2460317460317459E-3</v>
      </c>
      <c r="F171" s="5">
        <v>1.1111111111111112</v>
      </c>
      <c r="G171" s="27">
        <v>55</v>
      </c>
      <c r="H171" s="69">
        <v>3.8214285714285711E-3</v>
      </c>
    </row>
    <row r="172" spans="1:8" x14ac:dyDescent="0.25">
      <c r="A172" s="4" t="s">
        <v>7</v>
      </c>
      <c r="B172" s="27">
        <v>57</v>
      </c>
      <c r="C172" s="32" t="s">
        <v>183</v>
      </c>
      <c r="D172" s="52">
        <v>1.6631944444444446E-2</v>
      </c>
      <c r="E172" s="56">
        <v>4.7519841269841271E-3</v>
      </c>
      <c r="F172" s="5">
        <v>1.2345679012345678</v>
      </c>
      <c r="G172" s="27">
        <v>56</v>
      </c>
      <c r="H172" s="69">
        <v>3.8491071428571433E-3</v>
      </c>
    </row>
    <row r="173" spans="1:8" x14ac:dyDescent="0.25">
      <c r="A173" s="4" t="s">
        <v>15</v>
      </c>
      <c r="B173" s="27">
        <v>35</v>
      </c>
      <c r="C173" s="32" t="s">
        <v>184</v>
      </c>
      <c r="D173" s="52">
        <v>1.6631944444444446E-2</v>
      </c>
      <c r="E173" s="56">
        <v>4.7519841269841271E-3</v>
      </c>
      <c r="F173" s="5">
        <v>1.2345679012345678</v>
      </c>
      <c r="G173" s="27">
        <v>57</v>
      </c>
      <c r="H173" s="69">
        <v>3.8491071428571433E-3</v>
      </c>
    </row>
    <row r="174" spans="1:8" x14ac:dyDescent="0.25">
      <c r="A174" s="4" t="s">
        <v>7</v>
      </c>
      <c r="B174" s="27">
        <v>66</v>
      </c>
      <c r="C174" s="32" t="s">
        <v>185</v>
      </c>
      <c r="D174" s="52">
        <v>1.7303240740740741E-2</v>
      </c>
      <c r="E174" s="56">
        <v>4.9437830687830689E-3</v>
      </c>
      <c r="F174" s="5">
        <v>1.2658227848101264</v>
      </c>
      <c r="G174" s="27">
        <v>58</v>
      </c>
      <c r="H174" s="69">
        <v>3.9055886243386248E-3</v>
      </c>
    </row>
    <row r="175" spans="1:8" x14ac:dyDescent="0.25">
      <c r="A175" s="4" t="s">
        <v>7</v>
      </c>
      <c r="B175" s="27">
        <v>68</v>
      </c>
      <c r="C175" s="32" t="s">
        <v>186</v>
      </c>
      <c r="D175" s="52">
        <v>1.7777777777777778E-2</v>
      </c>
      <c r="E175" s="56">
        <v>5.0793650793650794E-3</v>
      </c>
      <c r="F175" s="5">
        <v>1.2658227848101264</v>
      </c>
      <c r="G175" s="27">
        <v>59</v>
      </c>
      <c r="H175" s="69">
        <v>4.0126984126984131E-3</v>
      </c>
    </row>
    <row r="176" spans="1:8" x14ac:dyDescent="0.25">
      <c r="A176" s="4" t="s">
        <v>11</v>
      </c>
      <c r="B176" s="27">
        <v>30</v>
      </c>
      <c r="C176" s="32" t="s">
        <v>187</v>
      </c>
      <c r="D176" s="52">
        <v>1.7650462962962962E-2</v>
      </c>
      <c r="E176" s="56">
        <v>5.6936977299880519E-3</v>
      </c>
      <c r="F176" s="5">
        <v>1.4084507042253522</v>
      </c>
      <c r="G176" s="27">
        <v>60</v>
      </c>
      <c r="H176" s="69">
        <v>4.0425253882915169E-3</v>
      </c>
    </row>
    <row r="177" spans="1:8" x14ac:dyDescent="0.25">
      <c r="A177" s="4" t="s">
        <v>15</v>
      </c>
      <c r="B177" s="27">
        <v>41</v>
      </c>
      <c r="C177" s="32" t="s">
        <v>188</v>
      </c>
      <c r="D177" s="52">
        <v>1.834490740740741E-2</v>
      </c>
      <c r="E177" s="56">
        <v>5.2414021164021172E-3</v>
      </c>
      <c r="F177" s="5">
        <v>1.2658227848101264</v>
      </c>
      <c r="G177" s="27">
        <v>61</v>
      </c>
      <c r="H177" s="69">
        <v>4.1407076719576731E-3</v>
      </c>
    </row>
    <row r="178" spans="1:8" x14ac:dyDescent="0.25">
      <c r="A178" s="4" t="s">
        <v>15</v>
      </c>
      <c r="B178" s="27">
        <v>43</v>
      </c>
      <c r="C178" s="32" t="s">
        <v>189</v>
      </c>
      <c r="D178" s="52">
        <v>1.8622685185185183E-2</v>
      </c>
      <c r="E178" s="56">
        <v>5.3207671957671955E-3</v>
      </c>
      <c r="F178" s="5">
        <v>1.2658227848101264</v>
      </c>
      <c r="G178" s="27">
        <v>62</v>
      </c>
      <c r="H178" s="69">
        <v>4.2034060846560849E-3</v>
      </c>
    </row>
    <row r="179" spans="1:8" x14ac:dyDescent="0.25">
      <c r="A179" s="4" t="s">
        <v>15</v>
      </c>
      <c r="B179" s="27">
        <v>51</v>
      </c>
      <c r="C179" s="32" t="s">
        <v>190</v>
      </c>
      <c r="D179" s="52">
        <v>2.1724537037037039E-2</v>
      </c>
      <c r="E179" s="56">
        <v>6.2070105820105827E-3</v>
      </c>
      <c r="F179" s="5">
        <v>1.4705882352941175</v>
      </c>
      <c r="G179" s="27">
        <v>63</v>
      </c>
      <c r="H179" s="69">
        <v>4.220767195767197E-3</v>
      </c>
    </row>
    <row r="180" spans="1:8" x14ac:dyDescent="0.25">
      <c r="A180" s="4" t="s">
        <v>15</v>
      </c>
      <c r="B180" s="27">
        <v>44</v>
      </c>
      <c r="C180" s="32" t="s">
        <v>191</v>
      </c>
      <c r="D180" s="52">
        <v>1.8738425925925926E-2</v>
      </c>
      <c r="E180" s="56">
        <v>5.3538359788359788E-3</v>
      </c>
      <c r="F180" s="5">
        <v>1.2658227848101264</v>
      </c>
      <c r="G180" s="27">
        <v>64</v>
      </c>
      <c r="H180" s="69">
        <v>4.2295304232804233E-3</v>
      </c>
    </row>
    <row r="181" spans="1:8" x14ac:dyDescent="0.25">
      <c r="A181" s="4" t="s">
        <v>11</v>
      </c>
      <c r="B181" s="27">
        <v>14</v>
      </c>
      <c r="C181" s="32" t="s">
        <v>192</v>
      </c>
      <c r="D181" s="52">
        <v>1.4849537037037036E-2</v>
      </c>
      <c r="E181" s="56">
        <v>4.7901732377538826E-3</v>
      </c>
      <c r="F181" s="5">
        <v>1.1111111111111112</v>
      </c>
      <c r="G181" s="27">
        <v>65</v>
      </c>
      <c r="H181" s="69">
        <v>4.3111559139784941E-3</v>
      </c>
    </row>
    <row r="182" spans="1:8" x14ac:dyDescent="0.25">
      <c r="A182" s="4" t="s">
        <v>15</v>
      </c>
      <c r="B182" s="27">
        <v>46</v>
      </c>
      <c r="C182" s="32" t="s">
        <v>193</v>
      </c>
      <c r="D182" s="52">
        <v>1.9953703703703706E-2</v>
      </c>
      <c r="E182" s="56">
        <v>5.7010582010582015E-3</v>
      </c>
      <c r="F182" s="5">
        <v>1.3157894736842106</v>
      </c>
      <c r="G182" s="27">
        <v>66</v>
      </c>
      <c r="H182" s="69">
        <v>4.3328042328042325E-3</v>
      </c>
    </row>
    <row r="183" spans="1:8" x14ac:dyDescent="0.25">
      <c r="A183" s="4" t="s">
        <v>7</v>
      </c>
      <c r="B183" s="27">
        <v>73</v>
      </c>
      <c r="C183" s="32" t="s">
        <v>194</v>
      </c>
      <c r="D183" s="52">
        <v>1.9201388888888889E-2</v>
      </c>
      <c r="E183" s="56">
        <v>5.4861111111111109E-3</v>
      </c>
      <c r="F183" s="5">
        <v>1.2658227848101264</v>
      </c>
      <c r="G183" s="27">
        <v>67</v>
      </c>
      <c r="H183" s="69">
        <v>4.3340277777777778E-3</v>
      </c>
    </row>
    <row r="184" spans="1:8" x14ac:dyDescent="0.25">
      <c r="A184" s="4" t="s">
        <v>11</v>
      </c>
      <c r="B184" s="27">
        <v>42</v>
      </c>
      <c r="C184" s="32" t="s">
        <v>195</v>
      </c>
      <c r="D184" s="52">
        <v>1.9768518518518515E-2</v>
      </c>
      <c r="E184" s="56">
        <v>6.3769414575866176E-3</v>
      </c>
      <c r="F184" s="5">
        <v>1.4705882352941175</v>
      </c>
      <c r="G184" s="27">
        <v>68</v>
      </c>
      <c r="H184" s="69">
        <v>4.3363201911589006E-3</v>
      </c>
    </row>
    <row r="185" spans="1:8" x14ac:dyDescent="0.25">
      <c r="A185" s="4" t="s">
        <v>7</v>
      </c>
      <c r="B185" s="27">
        <v>77</v>
      </c>
      <c r="C185" s="32" t="s">
        <v>196</v>
      </c>
      <c r="D185" s="52">
        <v>2.0266203703703703E-2</v>
      </c>
      <c r="E185" s="56">
        <v>5.7903439153439151E-3</v>
      </c>
      <c r="F185" s="5">
        <v>1.3157894736842106</v>
      </c>
      <c r="G185" s="27">
        <v>69</v>
      </c>
      <c r="H185" s="69">
        <v>4.4006613756613754E-3</v>
      </c>
    </row>
    <row r="186" spans="1:8" x14ac:dyDescent="0.25">
      <c r="A186" s="4" t="s">
        <v>11</v>
      </c>
      <c r="B186" s="27">
        <v>38</v>
      </c>
      <c r="C186" s="32" t="s">
        <v>197</v>
      </c>
      <c r="D186" s="52">
        <v>1.9421296296296294E-2</v>
      </c>
      <c r="E186" s="56">
        <v>6.2649342891278369E-3</v>
      </c>
      <c r="F186" s="5">
        <v>1.4084507042253522</v>
      </c>
      <c r="G186" s="27">
        <v>70</v>
      </c>
      <c r="H186" s="69">
        <v>4.4481033452807642E-3</v>
      </c>
    </row>
    <row r="187" spans="1:8" x14ac:dyDescent="0.25">
      <c r="A187" s="4" t="s">
        <v>15</v>
      </c>
      <c r="B187" s="27">
        <v>47</v>
      </c>
      <c r="C187" s="32" t="s">
        <v>198</v>
      </c>
      <c r="D187" s="52">
        <v>2.0613425925925927E-2</v>
      </c>
      <c r="E187" s="56">
        <v>5.8895502645502648E-3</v>
      </c>
      <c r="F187" s="5">
        <v>1.3157894736842106</v>
      </c>
      <c r="G187" s="27">
        <v>71</v>
      </c>
      <c r="H187" s="69">
        <v>4.4760582010582011E-3</v>
      </c>
    </row>
    <row r="188" spans="1:8" x14ac:dyDescent="0.25">
      <c r="A188" s="4" t="s">
        <v>11</v>
      </c>
      <c r="B188" s="27">
        <v>40</v>
      </c>
      <c r="C188" s="32" t="s">
        <v>199</v>
      </c>
      <c r="D188" s="52">
        <v>1.9675925925925927E-2</v>
      </c>
      <c r="E188" s="56">
        <v>6.3470728793309436E-3</v>
      </c>
      <c r="F188" s="5">
        <v>1.4084507042253522</v>
      </c>
      <c r="G188" s="27">
        <v>72</v>
      </c>
      <c r="H188" s="69">
        <v>4.5064217443249698E-3</v>
      </c>
    </row>
    <row r="189" spans="1:8" x14ac:dyDescent="0.25">
      <c r="A189" s="4" t="s">
        <v>11</v>
      </c>
      <c r="B189" s="27">
        <v>31</v>
      </c>
      <c r="C189" s="32" t="s">
        <v>200</v>
      </c>
      <c r="D189" s="52">
        <v>1.7754629629629631E-2</v>
      </c>
      <c r="E189" s="56">
        <v>5.727299880525687E-3</v>
      </c>
      <c r="F189" s="5">
        <v>1.25</v>
      </c>
      <c r="G189" s="27">
        <v>73</v>
      </c>
      <c r="H189" s="69">
        <v>4.5818399044205496E-3</v>
      </c>
    </row>
    <row r="190" spans="1:8" x14ac:dyDescent="0.25">
      <c r="A190" s="4" t="s">
        <v>11</v>
      </c>
      <c r="B190" s="27">
        <v>45</v>
      </c>
      <c r="C190" s="32" t="s">
        <v>201</v>
      </c>
      <c r="D190" s="52">
        <v>2.1423611111111112E-2</v>
      </c>
      <c r="E190" s="56">
        <v>6.9108422939068099E-3</v>
      </c>
      <c r="F190" s="5">
        <v>1.4925373134328357</v>
      </c>
      <c r="G190" s="27">
        <v>74</v>
      </c>
      <c r="H190" s="69">
        <v>4.6302643369175627E-3</v>
      </c>
    </row>
    <row r="191" spans="1:8" x14ac:dyDescent="0.25">
      <c r="A191" s="4" t="s">
        <v>11</v>
      </c>
      <c r="B191" s="27">
        <v>48</v>
      </c>
      <c r="C191" s="32" t="s">
        <v>202</v>
      </c>
      <c r="D191" s="52">
        <v>2.2997685185185187E-2</v>
      </c>
      <c r="E191" s="56">
        <v>7.4186081242532858E-3</v>
      </c>
      <c r="F191" s="5">
        <v>1.5873015873015872</v>
      </c>
      <c r="G191" s="27">
        <v>75</v>
      </c>
      <c r="H191" s="69">
        <v>4.6737231182795705E-3</v>
      </c>
    </row>
    <row r="192" spans="1:8" x14ac:dyDescent="0.25">
      <c r="A192" s="4" t="s">
        <v>11</v>
      </c>
      <c r="B192" s="27">
        <v>34</v>
      </c>
      <c r="C192" s="32" t="s">
        <v>203</v>
      </c>
      <c r="D192" s="52">
        <v>1.8333333333333333E-2</v>
      </c>
      <c r="E192" s="56">
        <v>5.9139784946236557E-3</v>
      </c>
      <c r="F192" s="5">
        <v>1.2345679012345678</v>
      </c>
      <c r="G192" s="27">
        <v>76</v>
      </c>
      <c r="H192" s="69">
        <v>4.7903225806451618E-3</v>
      </c>
    </row>
    <row r="193" spans="1:8" x14ac:dyDescent="0.25">
      <c r="A193" s="4" t="s">
        <v>15</v>
      </c>
      <c r="B193" s="27">
        <v>50</v>
      </c>
      <c r="C193" s="32" t="s">
        <v>204</v>
      </c>
      <c r="D193" s="52">
        <v>2.146990740740741E-2</v>
      </c>
      <c r="E193" s="56">
        <v>6.1342592592592603E-3</v>
      </c>
      <c r="F193" s="5">
        <v>1.2658227848101264</v>
      </c>
      <c r="G193" s="27">
        <v>77</v>
      </c>
      <c r="H193" s="69">
        <v>4.8460648148148161E-3</v>
      </c>
    </row>
    <row r="194" spans="1:8" x14ac:dyDescent="0.25">
      <c r="A194" s="4" t="s">
        <v>15</v>
      </c>
      <c r="B194" s="27">
        <v>52</v>
      </c>
      <c r="C194" s="32" t="s">
        <v>205</v>
      </c>
      <c r="D194" s="52">
        <v>2.3287037037037037E-2</v>
      </c>
      <c r="E194" s="56">
        <v>6.6534391534391535E-3</v>
      </c>
      <c r="F194" s="5">
        <v>1.3157894736842106</v>
      </c>
      <c r="G194" s="27">
        <v>78</v>
      </c>
      <c r="H194" s="69">
        <v>5.0566137566137566E-3</v>
      </c>
    </row>
    <row r="195" spans="1:8" x14ac:dyDescent="0.25">
      <c r="A195" s="4" t="s">
        <v>11</v>
      </c>
      <c r="B195" s="27">
        <v>51</v>
      </c>
      <c r="C195" s="32" t="s">
        <v>206</v>
      </c>
      <c r="D195" s="52">
        <v>2.6770833333333331E-2</v>
      </c>
      <c r="E195" s="56">
        <v>8.6357526881720419E-3</v>
      </c>
      <c r="F195" s="5">
        <v>1.6666666666666667</v>
      </c>
      <c r="G195" s="27">
        <v>79</v>
      </c>
      <c r="H195" s="69">
        <v>5.1814516129032248E-3</v>
      </c>
    </row>
    <row r="196" spans="1:8" x14ac:dyDescent="0.25">
      <c r="A196" s="4" t="s">
        <v>15</v>
      </c>
      <c r="B196" s="27">
        <v>54</v>
      </c>
      <c r="C196" s="32" t="s">
        <v>207</v>
      </c>
      <c r="D196" s="52">
        <v>2.3738425925925923E-2</v>
      </c>
      <c r="E196" s="56">
        <v>6.7824074074074063E-3</v>
      </c>
      <c r="F196" s="5">
        <v>1.2658227848101264</v>
      </c>
      <c r="G196" s="27">
        <v>80</v>
      </c>
      <c r="H196" s="69">
        <v>5.3581018518518517E-3</v>
      </c>
    </row>
    <row r="197" spans="1:8" x14ac:dyDescent="0.25">
      <c r="A197" s="4" t="s">
        <v>15</v>
      </c>
      <c r="B197" s="27">
        <v>53</v>
      </c>
      <c r="C197" s="32" t="s">
        <v>208</v>
      </c>
      <c r="D197" s="52">
        <v>2.3472222222222217E-2</v>
      </c>
      <c r="E197" s="56">
        <v>6.7063492063492046E-3</v>
      </c>
      <c r="F197" s="5">
        <v>1.2345679012345678</v>
      </c>
      <c r="G197" s="27">
        <v>81</v>
      </c>
      <c r="H197" s="69">
        <v>5.4321428571428559E-3</v>
      </c>
    </row>
    <row r="198" spans="1:8" x14ac:dyDescent="0.25">
      <c r="A198" s="4" t="s">
        <v>15</v>
      </c>
      <c r="B198" s="27">
        <v>55</v>
      </c>
      <c r="C198" s="32" t="s">
        <v>209</v>
      </c>
      <c r="D198" s="52">
        <v>2.5717592592592594E-2</v>
      </c>
      <c r="E198" s="56">
        <v>7.347883597883598E-3</v>
      </c>
      <c r="F198" s="5">
        <v>1.3157894736842106</v>
      </c>
      <c r="G198" s="27">
        <v>82</v>
      </c>
      <c r="H198" s="69">
        <v>5.5843915343915338E-3</v>
      </c>
    </row>
    <row r="199" spans="1:8" x14ac:dyDescent="0.25">
      <c r="A199" s="4" t="s">
        <v>11</v>
      </c>
      <c r="B199" s="27">
        <v>49</v>
      </c>
      <c r="C199" s="32" t="s">
        <v>210</v>
      </c>
      <c r="D199" s="52">
        <v>2.4409722222222222E-2</v>
      </c>
      <c r="E199" s="56">
        <v>7.8741039426523298E-3</v>
      </c>
      <c r="F199" s="5">
        <v>1.4084507042253522</v>
      </c>
      <c r="G199" s="27">
        <v>83</v>
      </c>
      <c r="H199" s="69">
        <v>5.5906137992831539E-3</v>
      </c>
    </row>
    <row r="200" spans="1:8" x14ac:dyDescent="0.25">
      <c r="A200" s="4" t="s">
        <v>11</v>
      </c>
      <c r="B200" s="27">
        <v>39</v>
      </c>
      <c r="C200" s="32" t="s">
        <v>211</v>
      </c>
      <c r="D200" s="52">
        <v>1.9421296296296294E-2</v>
      </c>
      <c r="E200" s="56">
        <v>6.2649342891278369E-3</v>
      </c>
      <c r="F200" s="5">
        <v>1.1111111111111112</v>
      </c>
      <c r="G200" s="27">
        <v>84</v>
      </c>
      <c r="H200" s="69">
        <v>5.6384408602150526E-3</v>
      </c>
    </row>
    <row r="201" spans="1:8" x14ac:dyDescent="0.25">
      <c r="A201" s="4" t="s">
        <v>11</v>
      </c>
      <c r="B201" s="27">
        <v>53</v>
      </c>
      <c r="C201" s="32" t="s">
        <v>212</v>
      </c>
      <c r="D201" s="52">
        <v>3.1064814814814812E-2</v>
      </c>
      <c r="E201" s="56">
        <v>1.0020908004778971E-2</v>
      </c>
      <c r="F201" s="5">
        <v>1.7241379310344829</v>
      </c>
      <c r="G201" s="27">
        <v>85</v>
      </c>
      <c r="H201" s="69">
        <v>5.8121266427718027E-3</v>
      </c>
    </row>
    <row r="202" spans="1:8" x14ac:dyDescent="0.25">
      <c r="A202" s="4" t="s">
        <v>11</v>
      </c>
      <c r="B202" s="27">
        <v>47</v>
      </c>
      <c r="C202" s="32" t="s">
        <v>213</v>
      </c>
      <c r="D202" s="52">
        <v>2.2905092592592591E-2</v>
      </c>
      <c r="E202" s="56">
        <v>7.38873954599761E-3</v>
      </c>
      <c r="F202" s="5">
        <v>1.2658227848101264</v>
      </c>
      <c r="G202" s="27">
        <v>86</v>
      </c>
      <c r="H202" s="69">
        <v>5.8371042413381128E-3</v>
      </c>
    </row>
    <row r="203" spans="1:8" x14ac:dyDescent="0.25">
      <c r="A203" s="4" t="s">
        <v>11</v>
      </c>
      <c r="B203" s="27">
        <v>44</v>
      </c>
      <c r="C203" s="32" t="s">
        <v>214</v>
      </c>
      <c r="D203" s="52">
        <v>2.0428240740740743E-2</v>
      </c>
      <c r="E203" s="56">
        <v>6.5897550776583044E-3</v>
      </c>
      <c r="F203" s="5">
        <v>1.1111111111111112</v>
      </c>
      <c r="G203" s="27">
        <v>87</v>
      </c>
      <c r="H203" s="69">
        <v>5.9307795698924732E-3</v>
      </c>
    </row>
    <row r="204" spans="1:8" x14ac:dyDescent="0.25">
      <c r="A204" s="4" t="s">
        <v>11</v>
      </c>
      <c r="B204" s="27">
        <v>52</v>
      </c>
      <c r="C204" s="32" t="s">
        <v>215</v>
      </c>
      <c r="D204" s="52">
        <v>3.0937499999999996E-2</v>
      </c>
      <c r="E204" s="56">
        <v>9.9798387096774171E-3</v>
      </c>
      <c r="F204" s="5">
        <v>1.4705882352941175</v>
      </c>
      <c r="G204" s="27">
        <v>88</v>
      </c>
      <c r="H204" s="69">
        <v>6.786290322580644E-3</v>
      </c>
    </row>
    <row r="205" spans="1:8" x14ac:dyDescent="0.25">
      <c r="A205" s="4" t="s">
        <v>7</v>
      </c>
      <c r="B205" s="27">
        <v>80</v>
      </c>
      <c r="C205" s="32" t="s">
        <v>216</v>
      </c>
      <c r="D205" s="52">
        <v>2.7349537037037037E-2</v>
      </c>
      <c r="E205" s="56">
        <v>7.8141534391534383E-3</v>
      </c>
      <c r="F205" s="5">
        <v>1.1111111111111112</v>
      </c>
      <c r="G205" s="27">
        <v>89</v>
      </c>
      <c r="H205" s="69">
        <v>7.0327380952380945E-3</v>
      </c>
    </row>
    <row r="206" spans="1:8" x14ac:dyDescent="0.25">
      <c r="A206" s="4" t="s">
        <v>7</v>
      </c>
      <c r="B206" s="27">
        <v>41</v>
      </c>
      <c r="C206" s="32" t="s">
        <v>217</v>
      </c>
      <c r="D206" s="52">
        <v>1.3946759259259258E-2</v>
      </c>
      <c r="E206" s="56">
        <v>3.9847883597883592E-3</v>
      </c>
      <c r="F206" s="5" t="e">
        <v>#N/A</v>
      </c>
      <c r="G206" s="27"/>
      <c r="H206" s="69" t="e">
        <v>#N/A</v>
      </c>
    </row>
    <row r="207" spans="1:8" x14ac:dyDescent="0.25">
      <c r="A207" s="4" t="s">
        <v>11</v>
      </c>
      <c r="B207" s="27">
        <v>35</v>
      </c>
      <c r="C207" s="32" t="s">
        <v>218</v>
      </c>
      <c r="D207" s="52">
        <v>1.8333333333333333E-2</v>
      </c>
      <c r="E207" s="56">
        <v>5.9139784946236557E-3</v>
      </c>
      <c r="F207" s="5" t="e">
        <v>#N/A</v>
      </c>
      <c r="G207" s="27"/>
      <c r="H207" s="69" t="e">
        <v>#N/A</v>
      </c>
    </row>
    <row r="208" spans="1:8" x14ac:dyDescent="0.25">
      <c r="A208" s="4" t="s">
        <v>11</v>
      </c>
      <c r="B208" s="27">
        <v>55</v>
      </c>
      <c r="C208" s="32" t="s">
        <v>219</v>
      </c>
      <c r="D208" s="52">
        <v>5.9259259259259262E-2</v>
      </c>
      <c r="E208" s="56">
        <v>1.9115890083632018E-2</v>
      </c>
      <c r="F208" s="5" t="e">
        <v>#N/A</v>
      </c>
      <c r="G208" s="27"/>
      <c r="H208" s="69" t="e">
        <v>#N/A</v>
      </c>
    </row>
    <row r="209" spans="1:8" x14ac:dyDescent="0.25">
      <c r="A209" s="4" t="s">
        <v>15</v>
      </c>
      <c r="B209" s="27"/>
      <c r="C209" s="32" t="s">
        <v>124</v>
      </c>
      <c r="D209" s="52"/>
      <c r="E209" s="56">
        <v>0</v>
      </c>
      <c r="F209" s="5">
        <v>1.3333333333333333</v>
      </c>
      <c r="G209" s="27"/>
      <c r="H209" s="69">
        <v>0</v>
      </c>
    </row>
    <row r="210" spans="1:8" x14ac:dyDescent="0.25">
      <c r="A210" s="4" t="s">
        <v>11</v>
      </c>
      <c r="B210" s="27"/>
      <c r="C210" s="32" t="s">
        <v>126</v>
      </c>
      <c r="D210" s="52"/>
      <c r="E210" s="56">
        <v>0</v>
      </c>
      <c r="F210" s="5">
        <v>1.4925373134328357</v>
      </c>
      <c r="G210" s="27"/>
      <c r="H210" s="69">
        <v>0</v>
      </c>
    </row>
    <row r="211" spans="1:8" ht="15.75" thickBot="1" x14ac:dyDescent="0.3">
      <c r="A211" s="6" t="s">
        <v>11</v>
      </c>
      <c r="B211" s="28"/>
      <c r="C211" s="33" t="s">
        <v>127</v>
      </c>
      <c r="D211" s="53"/>
      <c r="E211" s="57">
        <v>0</v>
      </c>
      <c r="F211" s="7">
        <v>1.4705882352941175</v>
      </c>
      <c r="G211" s="28"/>
      <c r="H211" s="70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5"/>
  <sheetViews>
    <sheetView workbookViewId="0">
      <selection sqref="A1:XFD1048576"/>
    </sheetView>
  </sheetViews>
  <sheetFormatPr defaultColWidth="11.5703125" defaultRowHeight="15" x14ac:dyDescent="0.25"/>
  <cols>
    <col min="2" max="2" width="14.28515625" customWidth="1"/>
    <col min="3" max="3" width="14.28515625" style="8" customWidth="1"/>
    <col min="4" max="4" width="4.5703125" style="8" customWidth="1"/>
    <col min="5" max="5" width="4.5703125" style="9" customWidth="1"/>
    <col min="6" max="6" width="4.5703125" style="10" customWidth="1"/>
    <col min="7" max="7" width="22" style="11" customWidth="1"/>
    <col min="8" max="8" width="11.5703125" style="11"/>
    <col min="9" max="15" width="11.5703125" style="13"/>
    <col min="16" max="16384" width="11.5703125" style="14"/>
  </cols>
  <sheetData>
    <row r="1" spans="1:23" ht="15.75" thickBot="1" x14ac:dyDescent="0.3">
      <c r="C1" s="8" t="s">
        <v>220</v>
      </c>
      <c r="D1" s="8" t="s">
        <v>221</v>
      </c>
      <c r="E1" s="9" t="s">
        <v>222</v>
      </c>
      <c r="F1" s="10" t="s">
        <v>222</v>
      </c>
      <c r="G1" s="11" t="s">
        <v>2</v>
      </c>
      <c r="H1" s="11" t="s">
        <v>223</v>
      </c>
      <c r="I1" s="12" t="s">
        <v>224</v>
      </c>
      <c r="J1" s="12" t="s">
        <v>225</v>
      </c>
      <c r="K1" s="12" t="s">
        <v>226</v>
      </c>
      <c r="L1" s="12" t="s">
        <v>227</v>
      </c>
      <c r="M1" s="13" t="s">
        <v>228</v>
      </c>
      <c r="N1" s="13" t="s">
        <v>229</v>
      </c>
      <c r="O1" s="13" t="s">
        <v>230</v>
      </c>
      <c r="P1" s="14" t="s">
        <v>231</v>
      </c>
      <c r="R1" s="14" t="s">
        <v>232</v>
      </c>
    </row>
    <row r="2" spans="1:23" x14ac:dyDescent="0.25">
      <c r="A2" s="15" t="s">
        <v>233</v>
      </c>
      <c r="B2" s="15" t="s">
        <v>234</v>
      </c>
      <c r="C2" s="8">
        <v>2000</v>
      </c>
      <c r="D2" s="8" t="s">
        <v>9</v>
      </c>
      <c r="E2" s="9">
        <f t="shared" ref="E2:E65" si="0">IF(R2&gt;=35,FLOOR(R2,5), IF( R2&gt;20, 21, IF(R2&lt;6, 6, CEILING(R2, 2))))</f>
        <v>16</v>
      </c>
      <c r="F2" s="11" t="str">
        <f t="shared" ref="F2:F65" si="1">(D2&amp;""&amp;E2)</f>
        <v>H16</v>
      </c>
      <c r="G2" s="11" t="str">
        <f t="shared" ref="G2:G65" si="2">(A2&amp;" "&amp;B2)</f>
        <v>Teemu Oksanen</v>
      </c>
      <c r="H2" s="11">
        <f>VLOOKUP(F2,[1]tasoitus!$A$2:$C$40,3,0)</f>
        <v>1.1363636363636365</v>
      </c>
      <c r="I2" s="11">
        <f>IFERROR(VLOOKUP($G2,'[1]Kisa 1'!$C$5:$J$239,8,0),0)</f>
        <v>46</v>
      </c>
      <c r="J2" s="11">
        <f>IFERROR(VLOOKUP($G2,'[1]Kisa 2'!$C$5:$J$575,8,0),0)</f>
        <v>43</v>
      </c>
      <c r="K2" s="11">
        <f>IFERROR(VLOOKUP($G2,'[1]Kisa 3'!$C$5:$J$5,8,0),0)</f>
        <v>0</v>
      </c>
      <c r="L2" s="11">
        <f>IFERROR(VLOOKUP($G2,'[1]Kisa 4'!$C$5:$J$500,8,0),0)</f>
        <v>0</v>
      </c>
      <c r="M2" s="13">
        <f t="shared" ref="M2:M65" si="3">COUNTIF(I2:L2,"&lt;&gt;0")</f>
        <v>2</v>
      </c>
      <c r="N2" s="11">
        <f t="shared" ref="N2:N65" si="4">SUMIF(I2:L2,"&lt;&gt;#PUUTTUU!")</f>
        <v>89</v>
      </c>
      <c r="O2" s="13">
        <f t="shared" ref="O2:O65" si="5">+N2-MIN(I2:L2)</f>
        <v>89</v>
      </c>
      <c r="P2" s="14" t="str">
        <f t="shared" ref="P2:P65" si="6">+D2</f>
        <v>H</v>
      </c>
      <c r="R2" s="14">
        <f t="shared" ref="R2:R65" si="7">2016-C2</f>
        <v>16</v>
      </c>
      <c r="V2" s="14" t="str">
        <f t="shared" ref="V2:W28" si="8">TRIM(A2)</f>
        <v>Teemu</v>
      </c>
      <c r="W2" s="14" t="str">
        <f t="shared" si="8"/>
        <v>Oksanen</v>
      </c>
    </row>
    <row r="3" spans="1:23" x14ac:dyDescent="0.25">
      <c r="A3" s="15" t="s">
        <v>235</v>
      </c>
      <c r="B3" s="15" t="s">
        <v>236</v>
      </c>
      <c r="C3" s="8">
        <v>1995</v>
      </c>
      <c r="D3" s="8" t="s">
        <v>9</v>
      </c>
      <c r="E3" s="9">
        <f t="shared" si="0"/>
        <v>21</v>
      </c>
      <c r="F3" s="11" t="str">
        <f t="shared" si="1"/>
        <v>H21</v>
      </c>
      <c r="G3" s="11" t="str">
        <f t="shared" si="2"/>
        <v>Aleksi Niemi</v>
      </c>
      <c r="H3" s="11">
        <f>VLOOKUP(F3,[1]tasoitus!$A$2:$C$40,3,0)</f>
        <v>1</v>
      </c>
      <c r="I3" s="11">
        <f>IFERROR(VLOOKUP($G3,'[1]Kisa 1'!$C$5:$J$239,8,0),0)</f>
        <v>43</v>
      </c>
      <c r="J3" s="11">
        <f>IFERROR(VLOOKUP($G3,'[1]Kisa 2'!$C$5:$J$575,8,0),0)</f>
        <v>40</v>
      </c>
      <c r="K3" s="11">
        <f>IFERROR(VLOOKUP($G3,'[1]Kisa 3'!$C$5:$J$500,8,0),0)</f>
        <v>0</v>
      </c>
      <c r="L3" s="11">
        <f>IFERROR(VLOOKUP($G3,'[1]Kisa 4'!$C$5:$J$500,8,0),0)</f>
        <v>0</v>
      </c>
      <c r="M3" s="13">
        <f t="shared" si="3"/>
        <v>2</v>
      </c>
      <c r="N3" s="11">
        <f t="shared" si="4"/>
        <v>83</v>
      </c>
      <c r="O3" s="13">
        <f t="shared" si="5"/>
        <v>83</v>
      </c>
      <c r="P3" s="14" t="str">
        <f t="shared" si="6"/>
        <v>H</v>
      </c>
      <c r="R3" s="14">
        <f t="shared" si="7"/>
        <v>21</v>
      </c>
      <c r="V3" s="14" t="str">
        <f t="shared" si="8"/>
        <v>Aleksi</v>
      </c>
      <c r="W3" s="14" t="str">
        <f t="shared" si="8"/>
        <v>Niemi</v>
      </c>
    </row>
    <row r="4" spans="1:23" x14ac:dyDescent="0.25">
      <c r="A4" s="15" t="s">
        <v>237</v>
      </c>
      <c r="B4" s="15" t="s">
        <v>238</v>
      </c>
      <c r="C4" s="8">
        <v>1952</v>
      </c>
      <c r="D4" s="8" t="s">
        <v>9</v>
      </c>
      <c r="E4" s="9">
        <f t="shared" si="0"/>
        <v>60</v>
      </c>
      <c r="F4" s="11" t="str">
        <f t="shared" si="1"/>
        <v>H60</v>
      </c>
      <c r="G4" s="11" t="str">
        <f t="shared" si="2"/>
        <v>Mikko Sani</v>
      </c>
      <c r="H4" s="11">
        <f>VLOOKUP(F4,[1]tasoitus!$A$2:$C$40,3,0)</f>
        <v>1.4492753623188408</v>
      </c>
      <c r="I4" s="11">
        <f>IFERROR(VLOOKUP($G4,'[1]Kisa 1'!$C$5:$J$239,8,0),0)</f>
        <v>32</v>
      </c>
      <c r="J4" s="11">
        <f>IFERROR(VLOOKUP($G4,'[1]Kisa 2'!$C$5:$J$575,8,0),0)</f>
        <v>50</v>
      </c>
      <c r="K4" s="11">
        <f>IFERROR(VLOOKUP($G4,'[1]Kisa 3'!$C$5:$J$500,8,0),0)</f>
        <v>0</v>
      </c>
      <c r="L4" s="11">
        <f>IFERROR(VLOOKUP($G4,'[1]Kisa 4'!$C$5:$J$500,8,0),0)</f>
        <v>0</v>
      </c>
      <c r="M4" s="13">
        <f t="shared" si="3"/>
        <v>2</v>
      </c>
      <c r="N4" s="11">
        <f t="shared" si="4"/>
        <v>82</v>
      </c>
      <c r="O4" s="13">
        <f t="shared" si="5"/>
        <v>82</v>
      </c>
      <c r="P4" s="14" t="str">
        <f t="shared" si="6"/>
        <v>H</v>
      </c>
      <c r="R4" s="14">
        <f t="shared" si="7"/>
        <v>64</v>
      </c>
      <c r="V4" s="14" t="str">
        <f t="shared" si="8"/>
        <v>Mikko</v>
      </c>
      <c r="W4" s="14" t="str">
        <f t="shared" si="8"/>
        <v>Sani</v>
      </c>
    </row>
    <row r="5" spans="1:23" x14ac:dyDescent="0.25">
      <c r="A5" s="15" t="s">
        <v>239</v>
      </c>
      <c r="B5" s="15" t="s">
        <v>240</v>
      </c>
      <c r="C5" s="8">
        <v>2000</v>
      </c>
      <c r="D5" s="8" t="s">
        <v>9</v>
      </c>
      <c r="E5" s="9">
        <f t="shared" si="0"/>
        <v>16</v>
      </c>
      <c r="F5" s="11" t="str">
        <f t="shared" si="1"/>
        <v>H16</v>
      </c>
      <c r="G5" s="11" t="str">
        <f t="shared" si="2"/>
        <v>Sakari Koivuniemi</v>
      </c>
      <c r="H5" s="11">
        <f>VLOOKUP(F5,[1]tasoitus!$A$2:$C$40,3,0)</f>
        <v>1.1363636363636365</v>
      </c>
      <c r="I5" s="11">
        <f>IFERROR(VLOOKUP($G5,'[1]Kisa 1'!$C$5:$J$239,8,0),0)</f>
        <v>40</v>
      </c>
      <c r="J5" s="11">
        <f>IFERROR(VLOOKUP($G5,'[1]Kisa 2'!$C$5:$J$575,8,0),0)</f>
        <v>37</v>
      </c>
      <c r="K5" s="11">
        <f>IFERROR(VLOOKUP($G5,'[1]Kisa 3'!$C$5:$J$500,8,0),0)</f>
        <v>0</v>
      </c>
      <c r="L5" s="11">
        <f>IFERROR(VLOOKUP($G5,'[1]Kisa 4'!$C$5:$J$500,8,0),0)</f>
        <v>0</v>
      </c>
      <c r="M5" s="13">
        <f t="shared" si="3"/>
        <v>2</v>
      </c>
      <c r="N5" s="11">
        <f t="shared" si="4"/>
        <v>77</v>
      </c>
      <c r="O5" s="13">
        <f t="shared" si="5"/>
        <v>77</v>
      </c>
      <c r="P5" s="14" t="str">
        <f t="shared" si="6"/>
        <v>H</v>
      </c>
      <c r="R5" s="14">
        <f t="shared" si="7"/>
        <v>16</v>
      </c>
      <c r="V5" s="14" t="str">
        <f t="shared" si="8"/>
        <v>Sakari</v>
      </c>
      <c r="W5" s="14" t="str">
        <f t="shared" si="8"/>
        <v>Koivuniemi</v>
      </c>
    </row>
    <row r="6" spans="1:23" x14ac:dyDescent="0.25">
      <c r="A6" s="15" t="s">
        <v>241</v>
      </c>
      <c r="B6" s="15" t="s">
        <v>242</v>
      </c>
      <c r="C6" s="8">
        <v>1999</v>
      </c>
      <c r="D6" s="8" t="s">
        <v>9</v>
      </c>
      <c r="E6" s="9">
        <f t="shared" si="0"/>
        <v>18</v>
      </c>
      <c r="F6" s="11" t="str">
        <f t="shared" si="1"/>
        <v>H18</v>
      </c>
      <c r="G6" s="11" t="str">
        <f t="shared" si="2"/>
        <v>Aaro Aho</v>
      </c>
      <c r="H6" s="11">
        <f>VLOOKUP(F6,[1]tasoitus!$A$2:$C$40,3,0)</f>
        <v>1.0869565217391304</v>
      </c>
      <c r="I6" s="11">
        <f>IFERROR(VLOOKUP($G6,'[1]Kisa 1'!$C$5:$J$239,8,0),0)</f>
        <v>37</v>
      </c>
      <c r="J6" s="11">
        <f>IFERROR(VLOOKUP($G6,'[1]Kisa 2'!$C$5:$J$575,8,0),0)</f>
        <v>30</v>
      </c>
      <c r="K6" s="11">
        <f>IFERROR(VLOOKUP($G6,'[1]Kisa 3'!$C$5:$J$500,8,0),0)</f>
        <v>0</v>
      </c>
      <c r="L6" s="11">
        <f>IFERROR(VLOOKUP($G6,'[1]Kisa 4'!$C$5:$J$500,8,0),0)</f>
        <v>0</v>
      </c>
      <c r="M6" s="13">
        <f t="shared" si="3"/>
        <v>2</v>
      </c>
      <c r="N6" s="11">
        <f t="shared" si="4"/>
        <v>67</v>
      </c>
      <c r="O6" s="13">
        <f t="shared" si="5"/>
        <v>67</v>
      </c>
      <c r="P6" s="14" t="str">
        <f t="shared" si="6"/>
        <v>H</v>
      </c>
      <c r="R6" s="14">
        <f t="shared" si="7"/>
        <v>17</v>
      </c>
      <c r="V6" s="14" t="str">
        <f t="shared" si="8"/>
        <v>Aaro</v>
      </c>
      <c r="W6" s="14" t="str">
        <f t="shared" si="8"/>
        <v>Aho</v>
      </c>
    </row>
    <row r="7" spans="1:23" x14ac:dyDescent="0.25">
      <c r="A7" s="15" t="s">
        <v>243</v>
      </c>
      <c r="B7" s="15" t="s">
        <v>244</v>
      </c>
      <c r="C7" s="8">
        <v>1980</v>
      </c>
      <c r="D7" s="8" t="s">
        <v>9</v>
      </c>
      <c r="E7" s="9">
        <f t="shared" si="0"/>
        <v>35</v>
      </c>
      <c r="F7" s="11" t="str">
        <f t="shared" si="1"/>
        <v>H35</v>
      </c>
      <c r="G7" s="11" t="str">
        <f t="shared" si="2"/>
        <v>Timo Saarinen</v>
      </c>
      <c r="H7" s="11">
        <f>VLOOKUP(F7,[1]tasoitus!$A$2:$C$40,3,0)</f>
        <v>1.0638297872340425</v>
      </c>
      <c r="I7" s="11">
        <f>IFERROR(VLOOKUP($G7,'[1]Kisa 1'!$C$5:$J$239,8,0),0)</f>
        <v>30</v>
      </c>
      <c r="J7" s="11">
        <f>IFERROR(VLOOKUP($G7,'[1]Kisa 2'!$C$5:$J$575,8,0),0)</f>
        <v>28</v>
      </c>
      <c r="K7" s="11">
        <f>IFERROR(VLOOKUP($G7,'[1]Kisa 3'!$C$5:$J$500,8,0),0)</f>
        <v>0</v>
      </c>
      <c r="L7" s="11">
        <f>IFERROR(VLOOKUP($G7,'[1]Kisa 4'!$C$5:$J$500,8,0),0)</f>
        <v>0</v>
      </c>
      <c r="M7" s="13">
        <f t="shared" si="3"/>
        <v>2</v>
      </c>
      <c r="N7" s="11">
        <f t="shared" si="4"/>
        <v>58</v>
      </c>
      <c r="O7" s="13">
        <f t="shared" si="5"/>
        <v>58</v>
      </c>
      <c r="P7" s="14" t="str">
        <f t="shared" si="6"/>
        <v>H</v>
      </c>
      <c r="R7" s="14">
        <f t="shared" si="7"/>
        <v>36</v>
      </c>
      <c r="V7" s="14" t="str">
        <f t="shared" si="8"/>
        <v>Timo</v>
      </c>
      <c r="W7" s="14" t="str">
        <f t="shared" si="8"/>
        <v>Saarinen</v>
      </c>
    </row>
    <row r="8" spans="1:23" x14ac:dyDescent="0.25">
      <c r="A8" s="15" t="s">
        <v>245</v>
      </c>
      <c r="B8" s="15" t="s">
        <v>246</v>
      </c>
      <c r="C8" s="8">
        <v>1950</v>
      </c>
      <c r="D8" s="8" t="s">
        <v>9</v>
      </c>
      <c r="E8" s="9">
        <f t="shared" si="0"/>
        <v>65</v>
      </c>
      <c r="F8" s="11" t="str">
        <f t="shared" si="1"/>
        <v>H65</v>
      </c>
      <c r="G8" s="11" t="str">
        <f t="shared" si="2"/>
        <v>Ari Ovaska</v>
      </c>
      <c r="H8" s="11">
        <f>VLOOKUP(F8,[1]tasoitus!$A$2:$C$40,3,0)</f>
        <v>1.5625</v>
      </c>
      <c r="I8" s="11">
        <f>IFERROR(VLOOKUP($G8,'[1]Kisa 1'!$C$5:$J$239,8,0),0)</f>
        <v>18</v>
      </c>
      <c r="J8" s="11">
        <f>IFERROR(VLOOKUP($G8,'[1]Kisa 2'!$C$5:$J$575,8,0),0)</f>
        <v>37</v>
      </c>
      <c r="K8" s="11">
        <f>IFERROR(VLOOKUP($G8,'[1]Kisa 3'!$C$5:$J$500,8,0),0)</f>
        <v>0</v>
      </c>
      <c r="L8" s="11">
        <f>IFERROR(VLOOKUP($G8,'[1]Kisa 4'!$C$5:$J$500,8,0),0)</f>
        <v>0</v>
      </c>
      <c r="M8" s="13">
        <f t="shared" si="3"/>
        <v>2</v>
      </c>
      <c r="N8" s="11">
        <f t="shared" si="4"/>
        <v>55</v>
      </c>
      <c r="O8" s="13">
        <f t="shared" si="5"/>
        <v>55</v>
      </c>
      <c r="P8" s="14" t="str">
        <f t="shared" si="6"/>
        <v>H</v>
      </c>
      <c r="R8" s="14">
        <f t="shared" si="7"/>
        <v>66</v>
      </c>
      <c r="V8" s="14" t="str">
        <f t="shared" si="8"/>
        <v>Ari</v>
      </c>
      <c r="W8" s="14" t="str">
        <f t="shared" si="8"/>
        <v>Ovaska</v>
      </c>
    </row>
    <row r="9" spans="1:23" x14ac:dyDescent="0.25">
      <c r="A9" s="15" t="s">
        <v>247</v>
      </c>
      <c r="B9" s="15" t="s">
        <v>248</v>
      </c>
      <c r="C9" s="8">
        <v>1997</v>
      </c>
      <c r="D9" s="8" t="s">
        <v>9</v>
      </c>
      <c r="E9" s="9">
        <f t="shared" si="0"/>
        <v>20</v>
      </c>
      <c r="F9" s="11" t="str">
        <f t="shared" si="1"/>
        <v>H20</v>
      </c>
      <c r="G9" s="11" t="str">
        <f t="shared" si="2"/>
        <v>Olli-Pekka Heikkilä</v>
      </c>
      <c r="H9" s="11">
        <f>VLOOKUP(F9,[1]tasoitus!$A$2:$C$40,3,0)</f>
        <v>1.0416666666666667</v>
      </c>
      <c r="I9" s="11">
        <f>IFERROR(VLOOKUP($G9,'[1]Kisa 1'!$C$5:$J$239,8,0),0)</f>
        <v>50</v>
      </c>
      <c r="J9" s="11">
        <f>IFERROR(VLOOKUP($G9,'[1]Kisa 2'!$C$5:$J$575,8,0),0)</f>
        <v>0</v>
      </c>
      <c r="K9" s="11">
        <f>IFERROR(VLOOKUP($G9,'[1]Kisa 3'!$C$5:$J$500,8,0),0)</f>
        <v>0</v>
      </c>
      <c r="L9" s="11">
        <f>IFERROR(VLOOKUP($G9,'[1]Kisa 4'!$C$5:$J$500,8,0),0)</f>
        <v>0</v>
      </c>
      <c r="M9" s="13">
        <f t="shared" si="3"/>
        <v>1</v>
      </c>
      <c r="N9" s="11">
        <f t="shared" si="4"/>
        <v>50</v>
      </c>
      <c r="O9" s="13">
        <f t="shared" si="5"/>
        <v>50</v>
      </c>
      <c r="P9" s="14" t="str">
        <f t="shared" si="6"/>
        <v>H</v>
      </c>
      <c r="R9" s="14">
        <f t="shared" si="7"/>
        <v>19</v>
      </c>
      <c r="V9" s="14" t="str">
        <f t="shared" si="8"/>
        <v>Olli-Pekka</v>
      </c>
      <c r="W9" s="14" t="str">
        <f t="shared" si="8"/>
        <v>Heikkilä</v>
      </c>
    </row>
    <row r="10" spans="1:23" x14ac:dyDescent="0.25">
      <c r="A10" s="15" t="s">
        <v>243</v>
      </c>
      <c r="B10" s="15" t="s">
        <v>249</v>
      </c>
      <c r="C10" s="8">
        <v>1967</v>
      </c>
      <c r="D10" s="8" t="s">
        <v>9</v>
      </c>
      <c r="E10" s="9">
        <f t="shared" si="0"/>
        <v>45</v>
      </c>
      <c r="F10" s="11" t="str">
        <f t="shared" si="1"/>
        <v>H45</v>
      </c>
      <c r="G10" s="11" t="str">
        <f t="shared" si="2"/>
        <v>Timo Parttimaa</v>
      </c>
      <c r="H10" s="11">
        <f>VLOOKUP(F10,[1]tasoitus!$A$2:$C$40,3,0)</f>
        <v>1.1627906976744187</v>
      </c>
      <c r="I10" s="11">
        <f>IFERROR(VLOOKUP($G10,'[1]Kisa 1'!$C$5:$J$239,8,0),0)</f>
        <v>26</v>
      </c>
      <c r="J10" s="11">
        <f>IFERROR(VLOOKUP($G10,'[1]Kisa 2'!$C$5:$J$575,8,0),0)</f>
        <v>20</v>
      </c>
      <c r="K10" s="11">
        <f>IFERROR(VLOOKUP($G10,'[1]Kisa 3'!$C$5:$J$500,8,0),0)</f>
        <v>0</v>
      </c>
      <c r="L10" s="11">
        <f>IFERROR(VLOOKUP($G10,'[1]Kisa 4'!$C$5:$J$500,8,0),0)</f>
        <v>0</v>
      </c>
      <c r="M10" s="13">
        <f t="shared" si="3"/>
        <v>2</v>
      </c>
      <c r="N10" s="11">
        <f t="shared" si="4"/>
        <v>46</v>
      </c>
      <c r="O10" s="13">
        <f t="shared" si="5"/>
        <v>46</v>
      </c>
      <c r="P10" s="14" t="str">
        <f t="shared" si="6"/>
        <v>H</v>
      </c>
      <c r="R10" s="14">
        <f t="shared" si="7"/>
        <v>49</v>
      </c>
      <c r="V10" s="14" t="str">
        <f t="shared" si="8"/>
        <v>Timo</v>
      </c>
      <c r="W10" s="14" t="str">
        <f t="shared" si="8"/>
        <v>Parttimaa</v>
      </c>
    </row>
    <row r="11" spans="1:23" x14ac:dyDescent="0.25">
      <c r="A11" s="15" t="s">
        <v>237</v>
      </c>
      <c r="B11" s="15" t="s">
        <v>250</v>
      </c>
      <c r="C11" s="8">
        <v>2000</v>
      </c>
      <c r="D11" s="8" t="s">
        <v>9</v>
      </c>
      <c r="E11" s="9">
        <f t="shared" si="0"/>
        <v>16</v>
      </c>
      <c r="F11" s="11" t="str">
        <f t="shared" si="1"/>
        <v>H16</v>
      </c>
      <c r="G11" s="11" t="str">
        <f t="shared" si="2"/>
        <v>Mikko Eerola</v>
      </c>
      <c r="H11" s="11">
        <f>VLOOKUP(F11,[1]tasoitus!$A$2:$C$40,3,0)</f>
        <v>1.1363636363636365</v>
      </c>
      <c r="I11" s="11">
        <f>IFERROR(VLOOKUP($G11,'[1]Kisa 1'!$C$5:$J$239,8,0),0)</f>
        <v>0</v>
      </c>
      <c r="J11" s="11">
        <f>IFERROR(VLOOKUP($G11,'[1]Kisa 2'!$C$5:$J$575,8,0),0)</f>
        <v>46</v>
      </c>
      <c r="K11" s="11">
        <f>IFERROR(VLOOKUP($G11,'[1]Kisa 3'!$C$5:$J$500,8,0),0)</f>
        <v>0</v>
      </c>
      <c r="L11" s="11">
        <f>IFERROR(VLOOKUP($G11,'[1]Kisa 4'!$C$5:$J$500,8,0),0)</f>
        <v>0</v>
      </c>
      <c r="M11" s="13">
        <f t="shared" si="3"/>
        <v>1</v>
      </c>
      <c r="N11" s="11">
        <f t="shared" si="4"/>
        <v>46</v>
      </c>
      <c r="O11" s="13">
        <f t="shared" si="5"/>
        <v>46</v>
      </c>
      <c r="P11" s="14" t="str">
        <f t="shared" si="6"/>
        <v>H</v>
      </c>
      <c r="R11" s="14">
        <f t="shared" si="7"/>
        <v>16</v>
      </c>
      <c r="V11" s="14" t="str">
        <f t="shared" si="8"/>
        <v>Mikko</v>
      </c>
      <c r="W11" s="14" t="str">
        <f t="shared" si="8"/>
        <v>Eerola</v>
      </c>
    </row>
    <row r="12" spans="1:23" x14ac:dyDescent="0.25">
      <c r="A12" s="15" t="s">
        <v>251</v>
      </c>
      <c r="B12" s="15" t="s">
        <v>252</v>
      </c>
      <c r="C12" s="8">
        <v>2001</v>
      </c>
      <c r="D12" s="8" t="s">
        <v>9</v>
      </c>
      <c r="E12" s="9">
        <f t="shared" si="0"/>
        <v>16</v>
      </c>
      <c r="F12" s="11" t="str">
        <f t="shared" si="1"/>
        <v>H16</v>
      </c>
      <c r="G12" s="11" t="str">
        <f t="shared" si="2"/>
        <v>Leo Matinheikki</v>
      </c>
      <c r="H12" s="11">
        <f>VLOOKUP(F12,[1]tasoitus!$A$2:$C$40,3,0)</f>
        <v>1.1363636363636365</v>
      </c>
      <c r="I12" s="11">
        <f>IFERROR(VLOOKUP($G12,'[1]Kisa 1'!$C$5:$J$239,8,0),0)</f>
        <v>37</v>
      </c>
      <c r="J12" s="11">
        <f>IFERROR(VLOOKUP($G12,'[1]Kisa 2'!$C$5:$J$575,8,0),0)</f>
        <v>0</v>
      </c>
      <c r="K12" s="11">
        <f>IFERROR(VLOOKUP($G12,'[1]Kisa 3'!$C$5:$J$500,8,0),0)</f>
        <v>0</v>
      </c>
      <c r="L12" s="11">
        <f>IFERROR(VLOOKUP($G12,'[1]Kisa 4'!$C$5:$J$500,8,0),0)</f>
        <v>0</v>
      </c>
      <c r="M12" s="13">
        <f t="shared" si="3"/>
        <v>1</v>
      </c>
      <c r="N12" s="11">
        <f t="shared" si="4"/>
        <v>37</v>
      </c>
      <c r="O12" s="13">
        <f t="shared" si="5"/>
        <v>37</v>
      </c>
      <c r="P12" s="14" t="str">
        <f t="shared" si="6"/>
        <v>H</v>
      </c>
      <c r="R12" s="14">
        <f t="shared" si="7"/>
        <v>15</v>
      </c>
      <c r="V12" s="14" t="str">
        <f t="shared" si="8"/>
        <v>Leo</v>
      </c>
      <c r="W12" s="14" t="str">
        <f t="shared" si="8"/>
        <v>Matinheikki</v>
      </c>
    </row>
    <row r="13" spans="1:23" ht="14.25" customHeight="1" x14ac:dyDescent="0.25">
      <c r="A13" s="15" t="s">
        <v>253</v>
      </c>
      <c r="B13" s="15" t="s">
        <v>254</v>
      </c>
      <c r="C13" s="8">
        <v>2002</v>
      </c>
      <c r="D13" s="8" t="s">
        <v>9</v>
      </c>
      <c r="E13" s="9">
        <f t="shared" si="0"/>
        <v>14</v>
      </c>
      <c r="F13" s="11" t="str">
        <f t="shared" si="1"/>
        <v>H14</v>
      </c>
      <c r="G13" s="11" t="str">
        <f t="shared" si="2"/>
        <v>Eemil Koskinen RaN</v>
      </c>
      <c r="H13" s="11">
        <f>VLOOKUP(F13,[1]tasoitus!$A$2:$C$40,3,0)</f>
        <v>1.2345679012345678</v>
      </c>
      <c r="I13" s="11">
        <f>IFERROR(VLOOKUP($G13,'[1]Kisa 1'!$C$5:$J$239,8,0),0)</f>
        <v>15</v>
      </c>
      <c r="J13" s="11">
        <f>IFERROR(VLOOKUP($G13,'[1]Kisa 2'!$C$5:$J$575,8,0),0)</f>
        <v>20</v>
      </c>
      <c r="K13" s="11">
        <f>IFERROR(VLOOKUP($G13,'[1]Kisa 3'!$C$5:$J$500,8,0),0)</f>
        <v>0</v>
      </c>
      <c r="L13" s="11">
        <f>IFERROR(VLOOKUP($G13,'[1]Kisa 4'!$C$5:$J$500,8,0),0)</f>
        <v>0</v>
      </c>
      <c r="M13" s="13">
        <f t="shared" si="3"/>
        <v>2</v>
      </c>
      <c r="N13" s="11">
        <f t="shared" si="4"/>
        <v>35</v>
      </c>
      <c r="O13" s="13">
        <f t="shared" si="5"/>
        <v>35</v>
      </c>
      <c r="P13" s="14" t="str">
        <f t="shared" si="6"/>
        <v>H</v>
      </c>
      <c r="R13" s="14">
        <f t="shared" si="7"/>
        <v>14</v>
      </c>
      <c r="V13" s="14" t="str">
        <f t="shared" si="8"/>
        <v>Eemil</v>
      </c>
      <c r="W13" s="14" t="str">
        <f t="shared" si="8"/>
        <v>Koskinen RaN</v>
      </c>
    </row>
    <row r="14" spans="1:23" x14ac:dyDescent="0.25">
      <c r="A14" s="15" t="s">
        <v>255</v>
      </c>
      <c r="B14" s="15" t="s">
        <v>256</v>
      </c>
      <c r="C14" s="8">
        <v>1950</v>
      </c>
      <c r="D14" s="8" t="s">
        <v>9</v>
      </c>
      <c r="E14" s="9">
        <f t="shared" si="0"/>
        <v>65</v>
      </c>
      <c r="F14" s="11" t="str">
        <f t="shared" si="1"/>
        <v>H65</v>
      </c>
      <c r="G14" s="11" t="str">
        <f t="shared" si="2"/>
        <v>Jukka Kyrölä</v>
      </c>
      <c r="H14" s="11">
        <f>VLOOKUP(F14,[1]tasoitus!$A$2:$C$40,3,0)</f>
        <v>1.5625</v>
      </c>
      <c r="I14" s="11">
        <f>IFERROR(VLOOKUP($G14,'[1]Kisa 1'!$C$5:$J$239,8,0),0)</f>
        <v>2</v>
      </c>
      <c r="J14" s="11">
        <f>IFERROR(VLOOKUP($G14,'[1]Kisa 2'!$C$5:$J$575,8,0),0)</f>
        <v>32</v>
      </c>
      <c r="K14" s="11">
        <f>IFERROR(VLOOKUP($G14,'[1]Kisa 3'!$C$5:$J$500,8,0),0)</f>
        <v>0</v>
      </c>
      <c r="L14" s="11">
        <f>IFERROR(VLOOKUP($G14,'[1]Kisa 4'!$C$5:$J$500,8,0),0)</f>
        <v>0</v>
      </c>
      <c r="M14" s="13">
        <f t="shared" si="3"/>
        <v>2</v>
      </c>
      <c r="N14" s="11">
        <f t="shared" si="4"/>
        <v>34</v>
      </c>
      <c r="O14" s="13">
        <f t="shared" si="5"/>
        <v>34</v>
      </c>
      <c r="P14" s="14" t="str">
        <f t="shared" si="6"/>
        <v>H</v>
      </c>
      <c r="R14" s="14">
        <f t="shared" si="7"/>
        <v>66</v>
      </c>
      <c r="V14" s="14" t="str">
        <f t="shared" si="8"/>
        <v>Jukka</v>
      </c>
      <c r="W14" s="14" t="str">
        <f t="shared" si="8"/>
        <v>Kyrölä</v>
      </c>
    </row>
    <row r="15" spans="1:23" x14ac:dyDescent="0.25">
      <c r="A15" s="15" t="s">
        <v>257</v>
      </c>
      <c r="B15" s="15" t="s">
        <v>258</v>
      </c>
      <c r="C15" s="8">
        <v>2002</v>
      </c>
      <c r="D15" s="8" t="s">
        <v>9</v>
      </c>
      <c r="E15" s="9">
        <f t="shared" si="0"/>
        <v>14</v>
      </c>
      <c r="F15" s="11" t="str">
        <f t="shared" si="1"/>
        <v>H14</v>
      </c>
      <c r="G15" s="11" t="str">
        <f t="shared" si="2"/>
        <v>Akseli Konttila</v>
      </c>
      <c r="H15" s="11">
        <f>VLOOKUP(F15,[1]tasoitus!$A$2:$C$40,3,0)</f>
        <v>1.2345679012345678</v>
      </c>
      <c r="I15" s="11">
        <f>IFERROR(VLOOKUP($G15,'[1]Kisa 1'!$C$5:$J$239,8,0),0)</f>
        <v>30</v>
      </c>
      <c r="J15" s="11">
        <f>IFERROR(VLOOKUP($G15,'[1]Kisa 2'!$C$5:$J$575,8,0),0)</f>
        <v>1</v>
      </c>
      <c r="K15" s="11">
        <f>IFERROR(VLOOKUP($G15,'[1]Kisa 3'!$C$5:$J$500,8,0),0)</f>
        <v>0</v>
      </c>
      <c r="L15" s="11">
        <f>IFERROR(VLOOKUP($G15,'[1]Kisa 4'!$C$5:$J$500,8,0),0)</f>
        <v>0</v>
      </c>
      <c r="M15" s="13">
        <f t="shared" si="3"/>
        <v>2</v>
      </c>
      <c r="N15" s="11">
        <f t="shared" si="4"/>
        <v>31</v>
      </c>
      <c r="O15" s="13">
        <f t="shared" si="5"/>
        <v>31</v>
      </c>
      <c r="P15" s="14" t="str">
        <f t="shared" si="6"/>
        <v>H</v>
      </c>
      <c r="R15" s="14">
        <f t="shared" si="7"/>
        <v>14</v>
      </c>
      <c r="V15" s="14" t="str">
        <f t="shared" si="8"/>
        <v>Akseli</v>
      </c>
      <c r="W15" s="14" t="str">
        <f t="shared" si="8"/>
        <v>Konttila</v>
      </c>
    </row>
    <row r="16" spans="1:23" x14ac:dyDescent="0.25">
      <c r="A16" s="15" t="s">
        <v>259</v>
      </c>
      <c r="B16" s="15" t="s">
        <v>260</v>
      </c>
      <c r="C16" s="8">
        <v>1979</v>
      </c>
      <c r="D16" s="8" t="s">
        <v>9</v>
      </c>
      <c r="E16" s="9">
        <f t="shared" si="0"/>
        <v>35</v>
      </c>
      <c r="F16" s="11" t="str">
        <f t="shared" si="1"/>
        <v>H35</v>
      </c>
      <c r="G16" s="11" t="str">
        <f t="shared" si="2"/>
        <v>Jarkko Laine</v>
      </c>
      <c r="H16" s="11">
        <f>VLOOKUP(F16,[1]tasoitus!$A$2:$C$40,3,0)</f>
        <v>1.0638297872340425</v>
      </c>
      <c r="I16" s="11">
        <f>IFERROR(VLOOKUP($G16,'[1]Kisa 1'!$C$5:$J$239,8,0),0)</f>
        <v>16</v>
      </c>
      <c r="J16" s="11">
        <f>IFERROR(VLOOKUP($G16,'[1]Kisa 2'!$C$5:$J$575,8,0),0)</f>
        <v>12</v>
      </c>
      <c r="K16" s="11">
        <f>IFERROR(VLOOKUP($G16,'[1]Kisa 3'!$C$5:$J$500,8,0),0)</f>
        <v>0</v>
      </c>
      <c r="L16" s="11">
        <f>IFERROR(VLOOKUP($G16,'[1]Kisa 4'!$C$5:$J$500,8,0),0)</f>
        <v>0</v>
      </c>
      <c r="M16" s="13">
        <f t="shared" si="3"/>
        <v>2</v>
      </c>
      <c r="N16" s="11">
        <f t="shared" si="4"/>
        <v>28</v>
      </c>
      <c r="O16" s="13">
        <f t="shared" si="5"/>
        <v>28</v>
      </c>
      <c r="P16" s="14" t="str">
        <f t="shared" si="6"/>
        <v>H</v>
      </c>
      <c r="R16" s="14">
        <f t="shared" si="7"/>
        <v>37</v>
      </c>
      <c r="V16" s="14" t="str">
        <f t="shared" si="8"/>
        <v>Jarkko</v>
      </c>
      <c r="W16" s="14" t="str">
        <f t="shared" si="8"/>
        <v>Laine</v>
      </c>
    </row>
    <row r="17" spans="1:23" x14ac:dyDescent="0.25">
      <c r="A17" s="15" t="s">
        <v>261</v>
      </c>
      <c r="B17" s="15" t="s">
        <v>262</v>
      </c>
      <c r="C17" s="8">
        <v>1948</v>
      </c>
      <c r="D17" s="8" t="s">
        <v>9</v>
      </c>
      <c r="E17" s="9">
        <f t="shared" si="0"/>
        <v>65</v>
      </c>
      <c r="F17" s="11" t="str">
        <f t="shared" si="1"/>
        <v>H65</v>
      </c>
      <c r="G17" s="11" t="str">
        <f t="shared" si="2"/>
        <v>Matti Railimo</v>
      </c>
      <c r="H17" s="11">
        <f>VLOOKUP(F17,[1]tasoitus!$A$2:$C$40,3,0)</f>
        <v>1.5625</v>
      </c>
      <c r="I17" s="11">
        <f>IFERROR(VLOOKUP($G17,'[1]Kisa 1'!$C$5:$J$239,8,0),0)</f>
        <v>0</v>
      </c>
      <c r="J17" s="11">
        <f>IFERROR(VLOOKUP($G17,'[1]Kisa 2'!$C$5:$J$575,8,0),0)</f>
        <v>28</v>
      </c>
      <c r="K17" s="11">
        <f>IFERROR(VLOOKUP($G17,'[1]Kisa 3'!$C$5:$J$500,8,0),0)</f>
        <v>0</v>
      </c>
      <c r="L17" s="11">
        <f>IFERROR(VLOOKUP($G17,'[1]Kisa 4'!$C$5:$J$500,8,0),0)</f>
        <v>0</v>
      </c>
      <c r="M17" s="13">
        <f t="shared" si="3"/>
        <v>1</v>
      </c>
      <c r="N17" s="11">
        <f t="shared" si="4"/>
        <v>28</v>
      </c>
      <c r="O17" s="13">
        <f t="shared" si="5"/>
        <v>28</v>
      </c>
      <c r="P17" s="14" t="str">
        <f t="shared" si="6"/>
        <v>H</v>
      </c>
      <c r="R17" s="14">
        <f t="shared" si="7"/>
        <v>68</v>
      </c>
      <c r="V17" s="14" t="str">
        <f t="shared" si="8"/>
        <v>Matti</v>
      </c>
      <c r="W17" s="14" t="str">
        <f t="shared" si="8"/>
        <v>Railimo</v>
      </c>
    </row>
    <row r="18" spans="1:23" x14ac:dyDescent="0.25">
      <c r="A18" s="15" t="s">
        <v>263</v>
      </c>
      <c r="B18" s="15" t="s">
        <v>264</v>
      </c>
      <c r="C18" s="8">
        <v>1998</v>
      </c>
      <c r="D18" s="8" t="s">
        <v>9</v>
      </c>
      <c r="E18" s="9">
        <f t="shared" si="0"/>
        <v>18</v>
      </c>
      <c r="F18" s="11" t="str">
        <f t="shared" si="1"/>
        <v>H18</v>
      </c>
      <c r="G18" s="11" t="str">
        <f t="shared" si="2"/>
        <v>Konsta Pitkänen</v>
      </c>
      <c r="H18" s="11">
        <f>VLOOKUP(F18,[1]tasoitus!$A$2:$C$40,3,0)</f>
        <v>1.0869565217391304</v>
      </c>
      <c r="I18" s="11">
        <f>IFERROR(VLOOKUP($G18,'[1]Kisa 1'!$C$5:$J$239,8,0),0)</f>
        <v>12</v>
      </c>
      <c r="J18" s="11">
        <f>IFERROR(VLOOKUP($G18,'[1]Kisa 2'!$C$5:$J$575,8,0),0)</f>
        <v>12</v>
      </c>
      <c r="K18" s="11">
        <f>IFERROR(VLOOKUP($G18,'[1]Kisa 3'!$C$5:$J$500,8,0),0)</f>
        <v>0</v>
      </c>
      <c r="L18" s="11">
        <f>IFERROR(VLOOKUP($G18,'[1]Kisa 4'!$C$5:$J$500,8,0),0)</f>
        <v>0</v>
      </c>
      <c r="M18" s="13">
        <f t="shared" si="3"/>
        <v>2</v>
      </c>
      <c r="N18" s="11">
        <f t="shared" si="4"/>
        <v>24</v>
      </c>
      <c r="O18" s="13">
        <f t="shared" si="5"/>
        <v>24</v>
      </c>
      <c r="P18" s="14" t="str">
        <f t="shared" si="6"/>
        <v>H</v>
      </c>
      <c r="R18" s="14">
        <f t="shared" si="7"/>
        <v>18</v>
      </c>
      <c r="V18" s="14" t="str">
        <f t="shared" si="8"/>
        <v>Konsta</v>
      </c>
      <c r="W18" s="14" t="str">
        <f t="shared" si="8"/>
        <v>Pitkänen</v>
      </c>
    </row>
    <row r="19" spans="1:23" x14ac:dyDescent="0.25">
      <c r="A19" t="s">
        <v>265</v>
      </c>
      <c r="B19" t="s">
        <v>266</v>
      </c>
      <c r="C19" s="8">
        <v>1999</v>
      </c>
      <c r="D19" s="8" t="s">
        <v>9</v>
      </c>
      <c r="E19" s="9">
        <f t="shared" si="0"/>
        <v>18</v>
      </c>
      <c r="F19" s="11" t="str">
        <f t="shared" si="1"/>
        <v>H18</v>
      </c>
      <c r="G19" s="11" t="str">
        <f t="shared" si="2"/>
        <v>Arttu Vesterinen</v>
      </c>
      <c r="H19" s="11">
        <f>VLOOKUP(F19,[1]tasoitus!$A$2:$C$40,3,0)</f>
        <v>1.0869565217391304</v>
      </c>
      <c r="I19" s="11">
        <f>IFERROR(VLOOKUP($G19,'[1]Kisa 1'!$C$5:$J$239,8,0),0)</f>
        <v>24</v>
      </c>
      <c r="J19" s="11">
        <f>IFERROR(VLOOKUP($G19,'[1]Kisa 2'!$C$5:$J$575,8,0),0)</f>
        <v>0</v>
      </c>
      <c r="K19" s="11">
        <f>IFERROR(VLOOKUP($G19,'[1]Kisa 3'!$C$5:$J$500,8,0),0)</f>
        <v>0</v>
      </c>
      <c r="L19" s="11">
        <f>IFERROR(VLOOKUP($G19,'[1]Kisa 4'!$C$5:$J$500,8,0),0)</f>
        <v>0</v>
      </c>
      <c r="M19" s="13">
        <f t="shared" si="3"/>
        <v>1</v>
      </c>
      <c r="N19" s="11">
        <f t="shared" si="4"/>
        <v>24</v>
      </c>
      <c r="O19" s="13">
        <f t="shared" si="5"/>
        <v>24</v>
      </c>
      <c r="P19" s="14" t="str">
        <f t="shared" si="6"/>
        <v>H</v>
      </c>
      <c r="R19" s="14">
        <f t="shared" si="7"/>
        <v>17</v>
      </c>
      <c r="V19" s="14" t="str">
        <f t="shared" si="8"/>
        <v>Arttu</v>
      </c>
      <c r="W19" s="14" t="str">
        <f t="shared" si="8"/>
        <v>Vesterinen</v>
      </c>
    </row>
    <row r="20" spans="1:23" x14ac:dyDescent="0.25">
      <c r="A20" s="15" t="s">
        <v>267</v>
      </c>
      <c r="B20" s="15" t="s">
        <v>268</v>
      </c>
      <c r="C20" s="8">
        <v>1950</v>
      </c>
      <c r="D20" s="8" t="s">
        <v>9</v>
      </c>
      <c r="E20" s="9">
        <f t="shared" si="0"/>
        <v>65</v>
      </c>
      <c r="F20" s="11" t="str">
        <f t="shared" si="1"/>
        <v>H65</v>
      </c>
      <c r="G20" s="11" t="str">
        <f t="shared" si="2"/>
        <v>Erkki Ylikoski</v>
      </c>
      <c r="H20" s="11">
        <f>VLOOKUP(F20,[1]tasoitus!$A$2:$C$40,3,0)</f>
        <v>1.5625</v>
      </c>
      <c r="I20" s="11">
        <f>IFERROR(VLOOKUP($G20,'[1]Kisa 1'!$C$5:$J$239,8,0),0)</f>
        <v>0</v>
      </c>
      <c r="J20" s="11">
        <f>IFERROR(VLOOKUP($G20,'[1]Kisa 2'!$C$5:$J$575,8,0),0)</f>
        <v>24</v>
      </c>
      <c r="K20" s="11">
        <f>IFERROR(VLOOKUP($G20,'[1]Kisa 3'!$C$5:$J$500,8,0),0)</f>
        <v>0</v>
      </c>
      <c r="L20" s="11">
        <f>IFERROR(VLOOKUP($G20,'[1]Kisa 4'!$C$5:$J$500,8,0),0)</f>
        <v>0</v>
      </c>
      <c r="M20" s="13">
        <f t="shared" si="3"/>
        <v>1</v>
      </c>
      <c r="N20" s="11">
        <f t="shared" si="4"/>
        <v>24</v>
      </c>
      <c r="O20" s="13">
        <f t="shared" si="5"/>
        <v>24</v>
      </c>
      <c r="P20" s="14" t="str">
        <f t="shared" si="6"/>
        <v>H</v>
      </c>
      <c r="R20" s="14">
        <f t="shared" si="7"/>
        <v>66</v>
      </c>
      <c r="V20" s="14" t="str">
        <f t="shared" si="8"/>
        <v>Erkki</v>
      </c>
      <c r="W20" s="14" t="str">
        <f t="shared" si="8"/>
        <v>Ylikoski</v>
      </c>
    </row>
    <row r="21" spans="1:23" x14ac:dyDescent="0.25">
      <c r="A21" s="15" t="s">
        <v>269</v>
      </c>
      <c r="B21" s="15" t="s">
        <v>270</v>
      </c>
      <c r="C21" s="8">
        <v>1971</v>
      </c>
      <c r="D21" s="8" t="s">
        <v>9</v>
      </c>
      <c r="E21" s="9">
        <f t="shared" si="0"/>
        <v>45</v>
      </c>
      <c r="F21" s="10" t="str">
        <f t="shared" si="1"/>
        <v>H45</v>
      </c>
      <c r="G21" s="11" t="str">
        <f t="shared" si="2"/>
        <v>Jouni Mähönen</v>
      </c>
      <c r="H21" s="11">
        <f>VLOOKUP(F21,[1]tasoitus!$A$2:$C$40,3,0)</f>
        <v>1.1627906976744187</v>
      </c>
      <c r="I21" s="11">
        <f>IFERROR(VLOOKUP($G21,'[1]Kisa 1'!$C$5:$J$239,8,0),0)</f>
        <v>22</v>
      </c>
      <c r="J21" s="11">
        <f>IFERROR(VLOOKUP($G21,'[1]Kisa 2'!$C$5:$J$575,8,0),0)</f>
        <v>0</v>
      </c>
      <c r="K21" s="11">
        <f>IFERROR(VLOOKUP($G21,'[1]Kisa 3'!$C$5:$J$500,8,0),0)</f>
        <v>0</v>
      </c>
      <c r="L21" s="11">
        <f>IFERROR(VLOOKUP($G21,'[1]Kisa 4'!$C$5:$J$500,8,0),0)</f>
        <v>0</v>
      </c>
      <c r="M21" s="13">
        <f t="shared" si="3"/>
        <v>1</v>
      </c>
      <c r="N21" s="11">
        <f t="shared" si="4"/>
        <v>22</v>
      </c>
      <c r="O21" s="13">
        <f t="shared" si="5"/>
        <v>22</v>
      </c>
      <c r="P21" s="14" t="str">
        <f t="shared" si="6"/>
        <v>H</v>
      </c>
      <c r="R21" s="14">
        <f t="shared" si="7"/>
        <v>45</v>
      </c>
      <c r="V21" s="14" t="str">
        <f t="shared" si="8"/>
        <v>Jouni</v>
      </c>
      <c r="W21" s="14" t="str">
        <f t="shared" si="8"/>
        <v>Mähönen</v>
      </c>
    </row>
    <row r="22" spans="1:23" x14ac:dyDescent="0.25">
      <c r="A22" s="15" t="s">
        <v>271</v>
      </c>
      <c r="B22" s="15" t="s">
        <v>272</v>
      </c>
      <c r="C22" s="8">
        <v>2000</v>
      </c>
      <c r="D22" s="8" t="s">
        <v>9</v>
      </c>
      <c r="E22" s="9">
        <f t="shared" si="0"/>
        <v>16</v>
      </c>
      <c r="F22" s="11" t="str">
        <f t="shared" si="1"/>
        <v>H16</v>
      </c>
      <c r="G22" s="11" t="str">
        <f t="shared" si="2"/>
        <v>Leevi Keronen</v>
      </c>
      <c r="H22" s="11">
        <f>VLOOKUP(F22,[1]tasoitus!$A$2:$C$40,3,0)</f>
        <v>1.1363636363636365</v>
      </c>
      <c r="I22" s="11">
        <f>IFERROR(VLOOKUP($G22,'[1]Kisa 1'!$C$5:$J$239,8,0),0)</f>
        <v>0</v>
      </c>
      <c r="J22" s="11">
        <f>IFERROR(VLOOKUP($G22,'[1]Kisa 2'!$C$5:$J$575,8,0),0)</f>
        <v>22</v>
      </c>
      <c r="K22" s="11">
        <f>IFERROR(VLOOKUP($G22,'[1]Kisa 3'!$C$5:$J$500,8,0),0)</f>
        <v>0</v>
      </c>
      <c r="L22" s="11">
        <f>IFERROR(VLOOKUP($G22,'[1]Kisa 4'!$C$5:$J$500,8,0),0)</f>
        <v>0</v>
      </c>
      <c r="M22" s="13">
        <f t="shared" si="3"/>
        <v>1</v>
      </c>
      <c r="N22" s="11">
        <f t="shared" si="4"/>
        <v>22</v>
      </c>
      <c r="O22" s="13">
        <f t="shared" si="5"/>
        <v>22</v>
      </c>
      <c r="P22" s="14" t="str">
        <f t="shared" si="6"/>
        <v>H</v>
      </c>
      <c r="R22" s="14">
        <f t="shared" si="7"/>
        <v>16</v>
      </c>
      <c r="V22" s="14" t="str">
        <f t="shared" si="8"/>
        <v>Leevi</v>
      </c>
      <c r="W22" s="14" t="str">
        <f t="shared" si="8"/>
        <v>Keronen</v>
      </c>
    </row>
    <row r="23" spans="1:23" x14ac:dyDescent="0.25">
      <c r="A23" s="15" t="s">
        <v>273</v>
      </c>
      <c r="B23" s="15" t="s">
        <v>274</v>
      </c>
      <c r="C23" s="8">
        <v>2002</v>
      </c>
      <c r="D23" s="8" t="s">
        <v>9</v>
      </c>
      <c r="E23" s="9">
        <f t="shared" si="0"/>
        <v>14</v>
      </c>
      <c r="F23" s="11" t="str">
        <f t="shared" si="1"/>
        <v>H14</v>
      </c>
      <c r="G23" s="11" t="str">
        <f t="shared" si="2"/>
        <v>Juho Nieminen</v>
      </c>
      <c r="H23" s="11">
        <f>VLOOKUP(F23,[1]tasoitus!$A$2:$C$40,3,0)</f>
        <v>1.2345679012345678</v>
      </c>
      <c r="I23" s="11">
        <f>IFERROR(VLOOKUP($G23,'[1]Kisa 1'!$C$5:$J$239,8,0),0)</f>
        <v>20</v>
      </c>
      <c r="J23" s="11">
        <f>IFERROR(VLOOKUP($G23,'[1]Kisa 2'!$C$5:$J$575,8,0),0)</f>
        <v>0</v>
      </c>
      <c r="K23" s="11">
        <f>IFERROR(VLOOKUP($G23,'[1]Kisa 3'!$C$5:$J$500,8,0),0)</f>
        <v>0</v>
      </c>
      <c r="L23" s="11">
        <f>IFERROR(VLOOKUP($G23,'[1]Kisa 4'!$C$5:$J$500,8,0),0)</f>
        <v>0</v>
      </c>
      <c r="M23" s="13">
        <f t="shared" si="3"/>
        <v>1</v>
      </c>
      <c r="N23" s="11">
        <f t="shared" si="4"/>
        <v>20</v>
      </c>
      <c r="O23" s="13">
        <f t="shared" si="5"/>
        <v>20</v>
      </c>
      <c r="P23" s="14" t="str">
        <f t="shared" si="6"/>
        <v>H</v>
      </c>
      <c r="R23" s="14">
        <f t="shared" si="7"/>
        <v>14</v>
      </c>
      <c r="V23" s="14" t="str">
        <f t="shared" si="8"/>
        <v>Juho</v>
      </c>
      <c r="W23" s="14" t="str">
        <f t="shared" si="8"/>
        <v>Nieminen</v>
      </c>
    </row>
    <row r="24" spans="1:23" x14ac:dyDescent="0.25">
      <c r="A24" t="s">
        <v>275</v>
      </c>
      <c r="B24" t="s">
        <v>276</v>
      </c>
      <c r="C24" s="16">
        <v>1967</v>
      </c>
      <c r="D24" s="8" t="s">
        <v>9</v>
      </c>
      <c r="E24" s="9">
        <f t="shared" si="0"/>
        <v>45</v>
      </c>
      <c r="F24" s="10" t="str">
        <f t="shared" si="1"/>
        <v>H45</v>
      </c>
      <c r="G24" s="11" t="str">
        <f t="shared" si="2"/>
        <v>Tuomo Haanpää</v>
      </c>
      <c r="H24" s="11">
        <f>VLOOKUP(F24,[1]tasoitus!$A$2:$C$40,3,0)</f>
        <v>1.1627906976744187</v>
      </c>
      <c r="I24" s="11">
        <f>IFERROR(VLOOKUP($G24,'[1]Kisa 1'!$C$5:$J$239,8,0),0)</f>
        <v>0</v>
      </c>
      <c r="J24" s="11">
        <f>IFERROR(VLOOKUP($G24,'[1]Kisa 2'!$C$5:$J$575,8,0),0)</f>
        <v>16</v>
      </c>
      <c r="K24" s="11">
        <f>IFERROR(VLOOKUP($G24,'[1]Kisa 3'!$C$5:$J$500,8,0),0)</f>
        <v>0</v>
      </c>
      <c r="L24" s="11">
        <f>IFERROR(VLOOKUP($G24,'[1]Kisa 4'!$C$5:$J$500,8,0),0)</f>
        <v>0</v>
      </c>
      <c r="M24" s="13">
        <f t="shared" si="3"/>
        <v>1</v>
      </c>
      <c r="N24" s="11">
        <f t="shared" si="4"/>
        <v>16</v>
      </c>
      <c r="O24" s="13">
        <f t="shared" si="5"/>
        <v>16</v>
      </c>
      <c r="P24" s="14" t="str">
        <f t="shared" si="6"/>
        <v>H</v>
      </c>
      <c r="R24" s="14">
        <f t="shared" si="7"/>
        <v>49</v>
      </c>
      <c r="V24" s="14" t="str">
        <f t="shared" si="8"/>
        <v>Tuomo</v>
      </c>
      <c r="W24" s="14" t="str">
        <f t="shared" si="8"/>
        <v>Haanpää</v>
      </c>
    </row>
    <row r="25" spans="1:23" x14ac:dyDescent="0.25">
      <c r="A25" s="15" t="s">
        <v>277</v>
      </c>
      <c r="B25" s="15" t="s">
        <v>278</v>
      </c>
      <c r="C25" s="8">
        <v>1973</v>
      </c>
      <c r="D25" s="8" t="s">
        <v>9</v>
      </c>
      <c r="E25" s="9">
        <f t="shared" si="0"/>
        <v>40</v>
      </c>
      <c r="F25" s="11" t="str">
        <f t="shared" si="1"/>
        <v>H40</v>
      </c>
      <c r="G25" s="11" t="str">
        <f t="shared" si="2"/>
        <v>Petteri Lauronen</v>
      </c>
      <c r="H25" s="11">
        <f>VLOOKUP(F25,[1]tasoitus!$A$2:$C$40,3,0)</f>
        <v>1.1111111111111112</v>
      </c>
      <c r="I25" s="11">
        <f>IFERROR(VLOOKUP($G25,'[1]Kisa 1'!$C$5:$J$239,8,0),0)</f>
        <v>0</v>
      </c>
      <c r="J25" s="11">
        <f>IFERROR(VLOOKUP($G25,'[1]Kisa 2'!$C$5:$J$575,8,0),0)</f>
        <v>15</v>
      </c>
      <c r="K25" s="11">
        <f>IFERROR(VLOOKUP($G25,'[1]Kisa 3'!$C$5:$J$500,8,0),0)</f>
        <v>0</v>
      </c>
      <c r="L25" s="11">
        <f>IFERROR(VLOOKUP($G25,'[1]Kisa 4'!$C$5:$J$500,8,0),0)</f>
        <v>0</v>
      </c>
      <c r="M25" s="13">
        <f t="shared" si="3"/>
        <v>1</v>
      </c>
      <c r="N25" s="11">
        <f t="shared" si="4"/>
        <v>15</v>
      </c>
      <c r="O25" s="13">
        <f t="shared" si="5"/>
        <v>15</v>
      </c>
      <c r="P25" s="14" t="str">
        <f t="shared" si="6"/>
        <v>H</v>
      </c>
      <c r="R25" s="14">
        <f t="shared" si="7"/>
        <v>43</v>
      </c>
      <c r="V25" s="14" t="str">
        <f t="shared" si="8"/>
        <v>Petteri</v>
      </c>
      <c r="W25" s="14" t="str">
        <f t="shared" si="8"/>
        <v>Lauronen</v>
      </c>
    </row>
    <row r="26" spans="1:23" x14ac:dyDescent="0.25">
      <c r="A26" s="15" t="s">
        <v>279</v>
      </c>
      <c r="B26" s="15" t="s">
        <v>280</v>
      </c>
      <c r="C26" s="8">
        <v>1951</v>
      </c>
      <c r="D26" s="8" t="s">
        <v>9</v>
      </c>
      <c r="E26" s="9">
        <f t="shared" si="0"/>
        <v>65</v>
      </c>
      <c r="F26" s="11" t="str">
        <f t="shared" si="1"/>
        <v>H65</v>
      </c>
      <c r="G26" s="11" t="str">
        <f t="shared" si="2"/>
        <v>Kaj Koskinen</v>
      </c>
      <c r="H26" s="11">
        <f>VLOOKUP(F26,[1]tasoitus!$A$2:$C$40,3,0)</f>
        <v>1.5625</v>
      </c>
      <c r="I26" s="11">
        <f>IFERROR(VLOOKUP($G26,'[1]Kisa 1'!$C$5:$J$239,8,0),0)</f>
        <v>1</v>
      </c>
      <c r="J26" s="11">
        <f>IFERROR(VLOOKUP($G26,'[1]Kisa 2'!$C$5:$J$575,8,0),0)</f>
        <v>14</v>
      </c>
      <c r="K26" s="11">
        <f>IFERROR(VLOOKUP($G26,'[1]Kisa 3'!$C$5:$J$500,8,0),0)</f>
        <v>0</v>
      </c>
      <c r="L26" s="11">
        <f>IFERROR(VLOOKUP($G26,'[1]Kisa 4'!$C$5:$J$500,8,0),0)</f>
        <v>0</v>
      </c>
      <c r="M26" s="13">
        <f t="shared" si="3"/>
        <v>2</v>
      </c>
      <c r="N26" s="11">
        <f t="shared" si="4"/>
        <v>15</v>
      </c>
      <c r="O26" s="13">
        <f t="shared" si="5"/>
        <v>15</v>
      </c>
      <c r="P26" s="14" t="str">
        <f t="shared" si="6"/>
        <v>H</v>
      </c>
      <c r="R26" s="14">
        <f t="shared" si="7"/>
        <v>65</v>
      </c>
      <c r="V26" s="14" t="str">
        <f t="shared" si="8"/>
        <v>Kaj</v>
      </c>
      <c r="W26" s="14" t="str">
        <f t="shared" si="8"/>
        <v>Koskinen</v>
      </c>
    </row>
    <row r="27" spans="1:23" x14ac:dyDescent="0.25">
      <c r="A27" t="s">
        <v>281</v>
      </c>
      <c r="B27" t="s">
        <v>282</v>
      </c>
      <c r="C27" s="8">
        <v>1970</v>
      </c>
      <c r="D27" s="8" t="s">
        <v>9</v>
      </c>
      <c r="E27" s="9">
        <f t="shared" si="0"/>
        <v>45</v>
      </c>
      <c r="F27" s="11" t="str">
        <f t="shared" si="1"/>
        <v>H45</v>
      </c>
      <c r="G27" s="11" t="str">
        <f t="shared" si="2"/>
        <v>Toni Venäläinen</v>
      </c>
      <c r="H27" s="11">
        <f>VLOOKUP(F27,[1]tasoitus!$A$2:$C$40,3,0)</f>
        <v>1.1627906976744187</v>
      </c>
      <c r="I27" s="11">
        <f>IFERROR(VLOOKUP($G27,'[1]Kisa 1'!$C$5:$J$239,8,0),0)</f>
        <v>7</v>
      </c>
      <c r="J27" s="11">
        <f>IFERROR(VLOOKUP($G27,'[1]Kisa 2'!$C$5:$J$575,8,0),0)</f>
        <v>8</v>
      </c>
      <c r="K27" s="11">
        <f>IFERROR(VLOOKUP($G27,'[1]Kisa 3'!$C$5:$J$500,8,0),0)</f>
        <v>0</v>
      </c>
      <c r="L27" s="11">
        <f>IFERROR(VLOOKUP($G27,'[1]Kisa 4'!$C$5:$J$500,8,0),0)</f>
        <v>0</v>
      </c>
      <c r="M27" s="13">
        <f t="shared" si="3"/>
        <v>2</v>
      </c>
      <c r="N27" s="11">
        <f t="shared" si="4"/>
        <v>15</v>
      </c>
      <c r="O27" s="13">
        <f t="shared" si="5"/>
        <v>15</v>
      </c>
      <c r="P27" s="14" t="str">
        <f t="shared" si="6"/>
        <v>H</v>
      </c>
      <c r="R27" s="14">
        <f t="shared" si="7"/>
        <v>46</v>
      </c>
      <c r="V27" s="14" t="str">
        <f t="shared" si="8"/>
        <v>Toni</v>
      </c>
      <c r="W27" s="14" t="str">
        <f t="shared" si="8"/>
        <v>Venäläinen</v>
      </c>
    </row>
    <row r="28" spans="1:23" x14ac:dyDescent="0.25">
      <c r="A28" s="14" t="s">
        <v>283</v>
      </c>
      <c r="B28" t="s">
        <v>284</v>
      </c>
      <c r="C28" s="8">
        <v>1972</v>
      </c>
      <c r="D28" s="8" t="s">
        <v>9</v>
      </c>
      <c r="E28" s="9">
        <f t="shared" si="0"/>
        <v>40</v>
      </c>
      <c r="F28" s="10" t="str">
        <f t="shared" si="1"/>
        <v>H40</v>
      </c>
      <c r="G28" s="11" t="str">
        <f t="shared" si="2"/>
        <v>Raino Pesu</v>
      </c>
      <c r="H28" s="11">
        <f>VLOOKUP(F28,[1]tasoitus!$A$2:$C$40,3,0)</f>
        <v>1.1111111111111112</v>
      </c>
      <c r="I28" s="11">
        <f>IFERROR(VLOOKUP($G28,'[1]Kisa 1'!$C$5:$J$239,8,0),0)</f>
        <v>15</v>
      </c>
      <c r="J28" s="11">
        <f>IFERROR(VLOOKUP($G28,'[1]Kisa 2'!$C$5:$J$575,8,0),0)</f>
        <v>0</v>
      </c>
      <c r="K28" s="11">
        <f>IFERROR(VLOOKUP($G28,'[1]Kisa 3'!$C$5:$J$500,8,0),0)</f>
        <v>0</v>
      </c>
      <c r="L28" s="11">
        <f>IFERROR(VLOOKUP($G28,'[1]Kisa 4'!$C$5:$J$500,8,0),0)</f>
        <v>0</v>
      </c>
      <c r="M28" s="13">
        <f t="shared" si="3"/>
        <v>1</v>
      </c>
      <c r="N28" s="11">
        <f t="shared" si="4"/>
        <v>15</v>
      </c>
      <c r="O28" s="13">
        <f t="shared" si="5"/>
        <v>15</v>
      </c>
      <c r="P28" s="14" t="str">
        <f t="shared" si="6"/>
        <v>H</v>
      </c>
      <c r="R28" s="14">
        <f t="shared" si="7"/>
        <v>44</v>
      </c>
      <c r="V28" s="14" t="str">
        <f t="shared" si="8"/>
        <v>Raino</v>
      </c>
      <c r="W28" s="14" t="str">
        <f t="shared" si="8"/>
        <v>Pesu</v>
      </c>
    </row>
    <row r="29" spans="1:23" x14ac:dyDescent="0.25">
      <c r="A29" t="s">
        <v>285</v>
      </c>
      <c r="B29" s="14" t="s">
        <v>286</v>
      </c>
      <c r="C29" s="16">
        <v>1962</v>
      </c>
      <c r="D29" s="8" t="s">
        <v>9</v>
      </c>
      <c r="E29" s="9">
        <f t="shared" si="0"/>
        <v>50</v>
      </c>
      <c r="F29" s="10" t="str">
        <f t="shared" si="1"/>
        <v>H50</v>
      </c>
      <c r="G29" s="11" t="str">
        <f t="shared" si="2"/>
        <v>Thomas Nyholm</v>
      </c>
      <c r="H29" s="11">
        <f>VLOOKUP(F29,[1]tasoitus!$A$2:$C$40,3,0)</f>
        <v>1.25</v>
      </c>
      <c r="I29" s="11">
        <f>IFERROR(VLOOKUP($G29,'[1]Kisa 1'!$C$5:$J$239,8,0),0)</f>
        <v>0</v>
      </c>
      <c r="J29" s="11">
        <f>IFERROR(VLOOKUP($G29,'[1]Kisa 2'!$C$5:$J$575,8,0),0)</f>
        <v>13</v>
      </c>
      <c r="K29" s="11">
        <f>IFERROR(VLOOKUP($G29,'[1]Kisa 3'!$C$5:$J$500,8,0),0)</f>
        <v>0</v>
      </c>
      <c r="L29" s="11">
        <f>IFERROR(VLOOKUP($G29,'[1]Kisa 4'!$C$5:$J$500,8,0),0)</f>
        <v>0</v>
      </c>
      <c r="M29" s="13">
        <f t="shared" si="3"/>
        <v>1</v>
      </c>
      <c r="N29" s="11">
        <f t="shared" si="4"/>
        <v>13</v>
      </c>
      <c r="O29" s="13">
        <f t="shared" si="5"/>
        <v>13</v>
      </c>
      <c r="P29" s="14" t="str">
        <f t="shared" si="6"/>
        <v>H</v>
      </c>
      <c r="R29" s="14">
        <f t="shared" si="7"/>
        <v>54</v>
      </c>
    </row>
    <row r="30" spans="1:23" x14ac:dyDescent="0.25">
      <c r="A30" s="15" t="s">
        <v>287</v>
      </c>
      <c r="B30" s="15" t="s">
        <v>288</v>
      </c>
      <c r="C30" s="8">
        <v>1956</v>
      </c>
      <c r="D30" s="8" t="s">
        <v>9</v>
      </c>
      <c r="E30" s="9">
        <f t="shared" si="0"/>
        <v>60</v>
      </c>
      <c r="F30" s="10" t="str">
        <f t="shared" si="1"/>
        <v>H60</v>
      </c>
      <c r="G30" s="11" t="str">
        <f t="shared" si="2"/>
        <v>Hannu Aasla</v>
      </c>
      <c r="H30" s="11">
        <f>VLOOKUP(F30,[1]tasoitus!$A$2:$C$40,3,0)</f>
        <v>1.4492753623188408</v>
      </c>
      <c r="I30" s="11">
        <f>IFERROR(VLOOKUP($G30,'[1]Kisa 1'!$C$5:$J$239,8,0),0)</f>
        <v>13</v>
      </c>
      <c r="J30" s="11">
        <f>IFERROR(VLOOKUP($G30,'[1]Kisa 2'!$C$5:$J$575,8,0),0)</f>
        <v>0</v>
      </c>
      <c r="K30" s="11">
        <f>IFERROR(VLOOKUP($G30,'[1]Kisa 3'!$C$5:$J$500,8,0),0)</f>
        <v>0</v>
      </c>
      <c r="L30" s="11">
        <f>IFERROR(VLOOKUP($G30,'[1]Kisa 4'!$C$5:$J$500,8,0),0)</f>
        <v>0</v>
      </c>
      <c r="M30" s="13">
        <f t="shared" si="3"/>
        <v>1</v>
      </c>
      <c r="N30" s="11">
        <f t="shared" si="4"/>
        <v>13</v>
      </c>
      <c r="O30" s="13">
        <f t="shared" si="5"/>
        <v>13</v>
      </c>
      <c r="P30" s="14" t="str">
        <f t="shared" si="6"/>
        <v>H</v>
      </c>
      <c r="R30" s="14">
        <f t="shared" si="7"/>
        <v>60</v>
      </c>
      <c r="V30" s="14" t="str">
        <f t="shared" ref="V30:W42" si="9">TRIM(A30)</f>
        <v>Hannu</v>
      </c>
      <c r="W30" s="14" t="str">
        <f t="shared" si="9"/>
        <v>Aasla</v>
      </c>
    </row>
    <row r="31" spans="1:23" x14ac:dyDescent="0.25">
      <c r="A31" s="15" t="s">
        <v>289</v>
      </c>
      <c r="B31" s="15" t="s">
        <v>264</v>
      </c>
      <c r="C31" s="8">
        <v>1972</v>
      </c>
      <c r="D31" s="8" t="s">
        <v>9</v>
      </c>
      <c r="E31" s="9">
        <f t="shared" si="0"/>
        <v>40</v>
      </c>
      <c r="F31" s="11" t="str">
        <f t="shared" si="1"/>
        <v>H40</v>
      </c>
      <c r="G31" s="11" t="str">
        <f t="shared" si="2"/>
        <v>Marko Pitkänen</v>
      </c>
      <c r="H31" s="11">
        <f>VLOOKUP(F31,[1]tasoitus!$A$2:$C$40,3,0)</f>
        <v>1.1111111111111112</v>
      </c>
      <c r="I31" s="11">
        <f>IFERROR(VLOOKUP($G31,'[1]Kisa 1'!$C$5:$J$239,8,0),0)</f>
        <v>2</v>
      </c>
      <c r="J31" s="11">
        <f>IFERROR(VLOOKUP($G31,'[1]Kisa 2'!$C$5:$J$575,8,0),0)</f>
        <v>10</v>
      </c>
      <c r="K31" s="11">
        <f>IFERROR(VLOOKUP($G31,'[1]Kisa 3'!$C$5:$J$500,8,0),0)</f>
        <v>0</v>
      </c>
      <c r="L31" s="11">
        <f>IFERROR(VLOOKUP($G31,'[1]Kisa 4'!$C$5:$J$500,8,0),0)</f>
        <v>0</v>
      </c>
      <c r="M31" s="13">
        <f t="shared" si="3"/>
        <v>2</v>
      </c>
      <c r="N31" s="11">
        <f t="shared" si="4"/>
        <v>12</v>
      </c>
      <c r="O31" s="13">
        <f t="shared" si="5"/>
        <v>12</v>
      </c>
      <c r="P31" s="14" t="str">
        <f t="shared" si="6"/>
        <v>H</v>
      </c>
      <c r="R31" s="14">
        <f t="shared" si="7"/>
        <v>44</v>
      </c>
      <c r="V31" s="14" t="str">
        <f t="shared" si="9"/>
        <v>Marko</v>
      </c>
      <c r="W31" s="14" t="str">
        <f t="shared" si="9"/>
        <v>Pitkänen</v>
      </c>
    </row>
    <row r="32" spans="1:23" x14ac:dyDescent="0.25">
      <c r="A32" s="15" t="s">
        <v>290</v>
      </c>
      <c r="B32" s="15" t="s">
        <v>291</v>
      </c>
      <c r="C32" s="8">
        <v>1956</v>
      </c>
      <c r="D32" s="8" t="s">
        <v>9</v>
      </c>
      <c r="E32" s="9">
        <f t="shared" si="0"/>
        <v>60</v>
      </c>
      <c r="F32" s="11" t="str">
        <f t="shared" si="1"/>
        <v>H60</v>
      </c>
      <c r="G32" s="11" t="str">
        <f t="shared" si="2"/>
        <v>Kari Papinsaari</v>
      </c>
      <c r="H32" s="11">
        <f>VLOOKUP(F32,[1]tasoitus!$A$2:$C$40,3,0)</f>
        <v>1.4492753623188408</v>
      </c>
      <c r="I32" s="11">
        <f>IFERROR(VLOOKUP($G32,'[1]Kisa 1'!$C$5:$J$239,8,0),0)</f>
        <v>12</v>
      </c>
      <c r="J32" s="11">
        <f>IFERROR(VLOOKUP($G32,'[1]Kisa 2'!$C$5:$J$575,8,0),0)</f>
        <v>0</v>
      </c>
      <c r="K32" s="11">
        <f>IFERROR(VLOOKUP($G32,'[1]Kisa 3'!$C$5:$J$500,8,0),0)</f>
        <v>0</v>
      </c>
      <c r="L32" s="11">
        <f>IFERROR(VLOOKUP($G32,'[1]Kisa 4'!$C$5:$J$500,8,0),0)</f>
        <v>0</v>
      </c>
      <c r="M32" s="13">
        <f t="shared" si="3"/>
        <v>1</v>
      </c>
      <c r="N32" s="11">
        <f t="shared" si="4"/>
        <v>12</v>
      </c>
      <c r="O32" s="13">
        <f t="shared" si="5"/>
        <v>12</v>
      </c>
      <c r="P32" s="14" t="str">
        <f t="shared" si="6"/>
        <v>H</v>
      </c>
      <c r="R32" s="14">
        <f t="shared" si="7"/>
        <v>60</v>
      </c>
      <c r="V32" s="14" t="str">
        <f t="shared" si="9"/>
        <v>Kari</v>
      </c>
      <c r="W32" s="14" t="str">
        <f t="shared" si="9"/>
        <v>Papinsaari</v>
      </c>
    </row>
    <row r="33" spans="1:23" x14ac:dyDescent="0.25">
      <c r="A33" s="15" t="s">
        <v>292</v>
      </c>
      <c r="B33" s="15" t="s">
        <v>293</v>
      </c>
      <c r="C33" s="8">
        <v>1975</v>
      </c>
      <c r="D33" s="8" t="s">
        <v>9</v>
      </c>
      <c r="E33" s="9">
        <f t="shared" si="0"/>
        <v>40</v>
      </c>
      <c r="F33" s="11" t="str">
        <f t="shared" si="1"/>
        <v>H40</v>
      </c>
      <c r="G33" s="11" t="str">
        <f t="shared" si="2"/>
        <v>Markus Salo</v>
      </c>
      <c r="H33" s="11">
        <f>VLOOKUP(F33,[1]tasoitus!$A$2:$C$40,3,0)</f>
        <v>1.1111111111111112</v>
      </c>
      <c r="I33" s="11">
        <f>IFERROR(VLOOKUP($G33,'[1]Kisa 1'!$C$5:$J$239,8,0),0)</f>
        <v>12</v>
      </c>
      <c r="J33" s="11">
        <f>IFERROR(VLOOKUP($G33,'[1]Kisa 2'!$C$5:$J$575,8,0),0)</f>
        <v>0</v>
      </c>
      <c r="K33" s="11">
        <f>IFERROR(VLOOKUP($G33,'[1]Kisa 3'!$C$5:$J$500,8,0),0)</f>
        <v>0</v>
      </c>
      <c r="L33" s="11">
        <f>IFERROR(VLOOKUP($G33,'[1]Kisa 4'!$C$5:$J$500,8,0),0)</f>
        <v>0</v>
      </c>
      <c r="M33" s="13">
        <f t="shared" si="3"/>
        <v>1</v>
      </c>
      <c r="N33" s="11">
        <f t="shared" si="4"/>
        <v>12</v>
      </c>
      <c r="O33" s="13">
        <f t="shared" si="5"/>
        <v>12</v>
      </c>
      <c r="P33" s="14" t="str">
        <f t="shared" si="6"/>
        <v>H</v>
      </c>
      <c r="R33" s="14">
        <f t="shared" si="7"/>
        <v>41</v>
      </c>
      <c r="V33" s="14" t="str">
        <f t="shared" si="9"/>
        <v>Markus</v>
      </c>
      <c r="W33" s="14" t="str">
        <f t="shared" si="9"/>
        <v>Salo</v>
      </c>
    </row>
    <row r="34" spans="1:23" x14ac:dyDescent="0.25">
      <c r="A34" t="s">
        <v>294</v>
      </c>
      <c r="B34" t="s">
        <v>295</v>
      </c>
      <c r="C34" s="16">
        <v>1974</v>
      </c>
      <c r="D34" s="8" t="s">
        <v>9</v>
      </c>
      <c r="E34" s="9">
        <f t="shared" si="0"/>
        <v>40</v>
      </c>
      <c r="F34" s="10" t="str">
        <f t="shared" si="1"/>
        <v>H40</v>
      </c>
      <c r="G34" s="11" t="str">
        <f t="shared" si="2"/>
        <v>Ilkka Nurminen</v>
      </c>
      <c r="H34" s="11">
        <f>VLOOKUP(F34,[1]tasoitus!$A$2:$C$40,3,0)</f>
        <v>1.1111111111111112</v>
      </c>
      <c r="I34" s="11">
        <f>IFERROR(VLOOKUP($G34,'[1]Kisa 1'!$C$5:$J$239,8,0),0)</f>
        <v>0</v>
      </c>
      <c r="J34" s="11">
        <f>IFERROR(VLOOKUP($G34,'[1]Kisa 2'!$C$5:$J$575,8,0),0)</f>
        <v>10</v>
      </c>
      <c r="K34" s="11">
        <f>IFERROR(VLOOKUP($G34,'[1]Kisa 3'!$C$5:$J$500,8,0),0)</f>
        <v>0</v>
      </c>
      <c r="L34" s="11">
        <f>IFERROR(VLOOKUP($G34,'[1]Kisa 4'!$C$5:$J$500,8,0),0)</f>
        <v>0</v>
      </c>
      <c r="M34" s="13">
        <f t="shared" si="3"/>
        <v>1</v>
      </c>
      <c r="N34" s="11">
        <f t="shared" si="4"/>
        <v>10</v>
      </c>
      <c r="O34" s="13">
        <f t="shared" si="5"/>
        <v>10</v>
      </c>
      <c r="P34" s="14" t="str">
        <f t="shared" si="6"/>
        <v>H</v>
      </c>
      <c r="R34" s="14">
        <f t="shared" si="7"/>
        <v>42</v>
      </c>
      <c r="V34" s="14" t="str">
        <f t="shared" si="9"/>
        <v>Ilkka</v>
      </c>
      <c r="W34" s="14" t="str">
        <f t="shared" si="9"/>
        <v>Nurminen</v>
      </c>
    </row>
    <row r="35" spans="1:23" x14ac:dyDescent="0.25">
      <c r="A35" s="15" t="s">
        <v>296</v>
      </c>
      <c r="B35" s="15" t="s">
        <v>297</v>
      </c>
      <c r="C35" s="8">
        <v>1965</v>
      </c>
      <c r="D35" s="8" t="s">
        <v>9</v>
      </c>
      <c r="E35" s="9">
        <f t="shared" si="0"/>
        <v>50</v>
      </c>
      <c r="F35" s="11" t="str">
        <f t="shared" si="1"/>
        <v>H50</v>
      </c>
      <c r="G35" s="11" t="str">
        <f t="shared" si="2"/>
        <v>Reijo Viitanen</v>
      </c>
      <c r="H35" s="11">
        <f>VLOOKUP(F35,[1]tasoitus!$A$2:$C$40,3,0)</f>
        <v>1.25</v>
      </c>
      <c r="I35" s="11">
        <f>IFERROR(VLOOKUP($G35,'[1]Kisa 1'!$C$5:$J$239,8,0),0)</f>
        <v>9</v>
      </c>
      <c r="J35" s="11">
        <f>IFERROR(VLOOKUP($G35,'[1]Kisa 2'!$C$5:$J$575,8,0),0)</f>
        <v>0</v>
      </c>
      <c r="K35" s="11">
        <f>IFERROR(VLOOKUP($G35,'[1]Kisa 3'!$C$5:$J$500,8,0),0)</f>
        <v>0</v>
      </c>
      <c r="L35" s="11">
        <f>IFERROR(VLOOKUP($G35,'[1]Kisa 4'!$C$5:$J$500,8,0),0)</f>
        <v>0</v>
      </c>
      <c r="M35" s="13">
        <f t="shared" si="3"/>
        <v>1</v>
      </c>
      <c r="N35" s="11">
        <f t="shared" si="4"/>
        <v>9</v>
      </c>
      <c r="O35" s="13">
        <f t="shared" si="5"/>
        <v>9</v>
      </c>
      <c r="P35" s="14" t="str">
        <f t="shared" si="6"/>
        <v>H</v>
      </c>
      <c r="R35" s="14">
        <f t="shared" si="7"/>
        <v>51</v>
      </c>
      <c r="V35" s="14" t="str">
        <f t="shared" si="9"/>
        <v>Reijo</v>
      </c>
      <c r="W35" s="14" t="str">
        <f t="shared" si="9"/>
        <v>Viitanen</v>
      </c>
    </row>
    <row r="36" spans="1:23" x14ac:dyDescent="0.25">
      <c r="A36" s="15" t="s">
        <v>298</v>
      </c>
      <c r="B36" s="15" t="s">
        <v>299</v>
      </c>
      <c r="C36" s="8">
        <v>2000</v>
      </c>
      <c r="D36" s="8" t="s">
        <v>9</v>
      </c>
      <c r="E36" s="9">
        <f t="shared" si="0"/>
        <v>16</v>
      </c>
      <c r="F36" s="11" t="str">
        <f t="shared" si="1"/>
        <v>H16</v>
      </c>
      <c r="G36" s="11" t="str">
        <f t="shared" si="2"/>
        <v>Kimmo Kontio</v>
      </c>
      <c r="H36" s="11">
        <f>VLOOKUP(F36,[1]tasoitus!$A$2:$C$40,3,0)</f>
        <v>1.1363636363636365</v>
      </c>
      <c r="I36" s="11">
        <f>IFERROR(VLOOKUP($G36,'[1]Kisa 1'!$C$5:$J$239,8,0),0)</f>
        <v>0</v>
      </c>
      <c r="J36" s="11">
        <f>IFERROR(VLOOKUP($G36,'[1]Kisa 2'!$C$5:$J$575,8,0),0)</f>
        <v>8</v>
      </c>
      <c r="K36" s="11">
        <f>IFERROR(VLOOKUP($G36,'[1]Kisa 3'!$C$5:$J$500,8,0),0)</f>
        <v>0</v>
      </c>
      <c r="L36" s="11">
        <f>IFERROR(VLOOKUP($G36,'[1]Kisa 4'!$C$5:$J$500,8,0),0)</f>
        <v>0</v>
      </c>
      <c r="M36" s="13">
        <f t="shared" si="3"/>
        <v>1</v>
      </c>
      <c r="N36" s="11">
        <f t="shared" si="4"/>
        <v>8</v>
      </c>
      <c r="O36" s="13">
        <f t="shared" si="5"/>
        <v>8</v>
      </c>
      <c r="P36" s="14" t="str">
        <f t="shared" si="6"/>
        <v>H</v>
      </c>
      <c r="R36" s="14">
        <f t="shared" si="7"/>
        <v>16</v>
      </c>
      <c r="V36" s="14" t="str">
        <f t="shared" si="9"/>
        <v>Kimmo</v>
      </c>
      <c r="W36" s="14" t="str">
        <f t="shared" si="9"/>
        <v>Kontio</v>
      </c>
    </row>
    <row r="37" spans="1:23" x14ac:dyDescent="0.25">
      <c r="A37" s="15" t="s">
        <v>300</v>
      </c>
      <c r="B37" s="15" t="s">
        <v>301</v>
      </c>
      <c r="C37" s="8">
        <v>1974</v>
      </c>
      <c r="D37" s="8" t="s">
        <v>9</v>
      </c>
      <c r="E37" s="9">
        <f t="shared" si="0"/>
        <v>40</v>
      </c>
      <c r="F37" s="11" t="str">
        <f t="shared" si="1"/>
        <v>H40</v>
      </c>
      <c r="G37" s="11" t="str">
        <f t="shared" si="2"/>
        <v>Jarno Riikonen</v>
      </c>
      <c r="H37" s="11">
        <f>VLOOKUP(F37,[1]tasoitus!$A$2:$C$40,3,0)</f>
        <v>1.1111111111111112</v>
      </c>
      <c r="I37" s="11">
        <f>IFERROR(VLOOKUP($G37,'[1]Kisa 1'!$C$5:$J$239,8,0),0)</f>
        <v>5</v>
      </c>
      <c r="J37" s="11">
        <f>IFERROR(VLOOKUP($G37,'[1]Kisa 2'!$C$5:$J$575,8,0),0)</f>
        <v>3</v>
      </c>
      <c r="K37" s="11">
        <f>IFERROR(VLOOKUP($G37,'[1]Kisa 3'!$C$5:$J$500,8,0),0)</f>
        <v>0</v>
      </c>
      <c r="L37" s="11">
        <f>IFERROR(VLOOKUP($G37,'[1]Kisa 4'!$C$5:$J$500,8,0),0)</f>
        <v>0</v>
      </c>
      <c r="M37" s="13">
        <f t="shared" si="3"/>
        <v>2</v>
      </c>
      <c r="N37" s="11">
        <f t="shared" si="4"/>
        <v>8</v>
      </c>
      <c r="O37" s="13">
        <f t="shared" si="5"/>
        <v>8</v>
      </c>
      <c r="P37" s="14" t="str">
        <f t="shared" si="6"/>
        <v>H</v>
      </c>
      <c r="R37" s="14">
        <f t="shared" si="7"/>
        <v>42</v>
      </c>
      <c r="V37" s="14" t="str">
        <f t="shared" si="9"/>
        <v>Jarno</v>
      </c>
      <c r="W37" s="14" t="str">
        <f t="shared" si="9"/>
        <v>Riikonen</v>
      </c>
    </row>
    <row r="38" spans="1:23" x14ac:dyDescent="0.25">
      <c r="A38" s="15" t="s">
        <v>243</v>
      </c>
      <c r="B38" s="15" t="s">
        <v>302</v>
      </c>
      <c r="C38" s="8">
        <v>1967</v>
      </c>
      <c r="D38" s="8" t="s">
        <v>9</v>
      </c>
      <c r="E38" s="9">
        <f t="shared" si="0"/>
        <v>45</v>
      </c>
      <c r="F38" s="11" t="str">
        <f t="shared" si="1"/>
        <v>H45</v>
      </c>
      <c r="G38" s="11" t="str">
        <f t="shared" si="2"/>
        <v>Timo Äijälä</v>
      </c>
      <c r="H38" s="11">
        <f>VLOOKUP(F38,[1]tasoitus!$A$2:$C$40,3,0)</f>
        <v>1.1627906976744187</v>
      </c>
      <c r="I38" s="11">
        <f>IFERROR(VLOOKUP($G38,'[1]Kisa 1'!$C$5:$J$239,8,0),0)</f>
        <v>8</v>
      </c>
      <c r="J38" s="11">
        <f>IFERROR(VLOOKUP($G38,'[1]Kisa 2'!$C$5:$J$575,8,0),0)</f>
        <v>0</v>
      </c>
      <c r="K38" s="11">
        <f>IFERROR(VLOOKUP($G38,'[1]Kisa 3'!$C$5:$J$500,8,0),0)</f>
        <v>0</v>
      </c>
      <c r="L38" s="11">
        <f>IFERROR(VLOOKUP($G38,'[1]Kisa 4'!$C$5:$J$500,8,0),0)</f>
        <v>0</v>
      </c>
      <c r="M38" s="13">
        <f t="shared" si="3"/>
        <v>1</v>
      </c>
      <c r="N38" s="11">
        <f t="shared" si="4"/>
        <v>8</v>
      </c>
      <c r="O38" s="13">
        <f t="shared" si="5"/>
        <v>8</v>
      </c>
      <c r="P38" s="14" t="str">
        <f t="shared" si="6"/>
        <v>H</v>
      </c>
      <c r="R38" s="14">
        <f t="shared" si="7"/>
        <v>49</v>
      </c>
      <c r="V38" s="14" t="str">
        <f t="shared" si="9"/>
        <v>Timo</v>
      </c>
      <c r="W38" s="14" t="str">
        <f t="shared" si="9"/>
        <v>Äijälä</v>
      </c>
    </row>
    <row r="39" spans="1:23" x14ac:dyDescent="0.25">
      <c r="A39" s="15" t="s">
        <v>303</v>
      </c>
      <c r="B39" s="15" t="s">
        <v>304</v>
      </c>
      <c r="C39" s="8">
        <v>2002</v>
      </c>
      <c r="D39" s="8" t="s">
        <v>9</v>
      </c>
      <c r="E39" s="9">
        <f t="shared" si="0"/>
        <v>14</v>
      </c>
      <c r="F39" s="11" t="str">
        <f t="shared" si="1"/>
        <v>H14</v>
      </c>
      <c r="G39" s="11" t="str">
        <f t="shared" si="2"/>
        <v>Seeti Salonen</v>
      </c>
      <c r="H39" s="11">
        <f>VLOOKUP(F39,[1]tasoitus!$A$2:$C$40,3,0)</f>
        <v>1.2345679012345678</v>
      </c>
      <c r="I39" s="11">
        <f>IFERROR(VLOOKUP($G39,'[1]Kisa 1'!$C$5:$J$239,8,0),0)</f>
        <v>7</v>
      </c>
      <c r="J39" s="11">
        <f>IFERROR(VLOOKUP($G39,'[1]Kisa 2'!$C$5:$J$575,8,0),0)</f>
        <v>0</v>
      </c>
      <c r="K39" s="11">
        <f>IFERROR(VLOOKUP($G39,'[1]Kisa 3'!$C$5:$J$500,8,0),0)</f>
        <v>0</v>
      </c>
      <c r="L39" s="11">
        <f>IFERROR(VLOOKUP($G39,'[1]Kisa 4'!$C$5:$J$500,8,0),0)</f>
        <v>0</v>
      </c>
      <c r="M39" s="13">
        <f t="shared" si="3"/>
        <v>1</v>
      </c>
      <c r="N39" s="11">
        <f t="shared" si="4"/>
        <v>7</v>
      </c>
      <c r="O39" s="13">
        <f t="shared" si="5"/>
        <v>7</v>
      </c>
      <c r="P39" s="14" t="str">
        <f t="shared" si="6"/>
        <v>H</v>
      </c>
      <c r="R39" s="14">
        <f t="shared" si="7"/>
        <v>14</v>
      </c>
      <c r="V39" s="14" t="str">
        <f t="shared" si="9"/>
        <v>Seeti</v>
      </c>
      <c r="W39" s="14" t="str">
        <f t="shared" si="9"/>
        <v>Salonen</v>
      </c>
    </row>
    <row r="40" spans="1:23" x14ac:dyDescent="0.25">
      <c r="A40" s="15" t="s">
        <v>305</v>
      </c>
      <c r="B40" s="15" t="s">
        <v>306</v>
      </c>
      <c r="C40" s="8">
        <v>1972</v>
      </c>
      <c r="D40" s="8" t="s">
        <v>9</v>
      </c>
      <c r="E40" s="9">
        <f t="shared" si="0"/>
        <v>40</v>
      </c>
      <c r="F40" s="11" t="str">
        <f t="shared" si="1"/>
        <v>H40</v>
      </c>
      <c r="G40" s="11" t="str">
        <f t="shared" si="2"/>
        <v>Harri Hytönen</v>
      </c>
      <c r="H40" s="11">
        <f>VLOOKUP(F40,[1]tasoitus!$A$2:$C$40,3,0)</f>
        <v>1.1111111111111112</v>
      </c>
      <c r="I40" s="11">
        <f>IFERROR(VLOOKUP($G40,'[1]Kisa 1'!$C$5:$J$239,8,0),0)</f>
        <v>0</v>
      </c>
      <c r="J40" s="11">
        <f>IFERROR(VLOOKUP($G40,'[1]Kisa 2'!$C$5:$J$575,8,0),0)</f>
        <v>6</v>
      </c>
      <c r="K40" s="11">
        <f>IFERROR(VLOOKUP($G40,'[1]Kisa 3'!$C$5:$J$500,8,0),0)</f>
        <v>0</v>
      </c>
      <c r="L40" s="11">
        <f>IFERROR(VLOOKUP($G40,'[1]Kisa 4'!$C$5:$J$500,8,0),0)</f>
        <v>0</v>
      </c>
      <c r="M40" s="13">
        <f t="shared" si="3"/>
        <v>1</v>
      </c>
      <c r="N40" s="11">
        <f t="shared" si="4"/>
        <v>6</v>
      </c>
      <c r="O40" s="13">
        <f t="shared" si="5"/>
        <v>6</v>
      </c>
      <c r="P40" s="14" t="str">
        <f t="shared" si="6"/>
        <v>H</v>
      </c>
      <c r="R40" s="14">
        <f t="shared" si="7"/>
        <v>44</v>
      </c>
      <c r="V40" s="14" t="str">
        <f t="shared" si="9"/>
        <v>Harri</v>
      </c>
      <c r="W40" s="14" t="str">
        <f t="shared" si="9"/>
        <v>Hytönen</v>
      </c>
    </row>
    <row r="41" spans="1:23" x14ac:dyDescent="0.25">
      <c r="A41" s="15" t="s">
        <v>307</v>
      </c>
      <c r="B41" s="15" t="s">
        <v>308</v>
      </c>
      <c r="C41" s="8">
        <v>1978</v>
      </c>
      <c r="D41" s="8" t="s">
        <v>9</v>
      </c>
      <c r="E41" s="9">
        <f t="shared" si="0"/>
        <v>35</v>
      </c>
      <c r="F41" s="11" t="str">
        <f t="shared" si="1"/>
        <v>H35</v>
      </c>
      <c r="G41" s="11" t="str">
        <f t="shared" si="2"/>
        <v>Saku Asikainen</v>
      </c>
      <c r="H41" s="11">
        <f>VLOOKUP(F41,[1]tasoitus!$A$2:$C$40,3,0)</f>
        <v>1.0638297872340425</v>
      </c>
      <c r="I41" s="11">
        <f>IFERROR(VLOOKUP($G41,'[1]Kisa 1'!$C$5:$J$239,8,0),0)</f>
        <v>5</v>
      </c>
      <c r="J41" s="11">
        <f>IFERROR(VLOOKUP($G41,'[1]Kisa 2'!$C$5:$J$575,8,0),0)</f>
        <v>1</v>
      </c>
      <c r="K41" s="11">
        <f>IFERROR(VLOOKUP($G41,'[1]Kisa 3'!$C$5:$J$500,8,0),0)</f>
        <v>0</v>
      </c>
      <c r="L41" s="11">
        <f>IFERROR(VLOOKUP($G41,'[1]Kisa 4'!$C$5:$J$500,8,0),0)</f>
        <v>0</v>
      </c>
      <c r="M41" s="13">
        <f t="shared" si="3"/>
        <v>2</v>
      </c>
      <c r="N41" s="11">
        <f t="shared" si="4"/>
        <v>6</v>
      </c>
      <c r="O41" s="13">
        <f t="shared" si="5"/>
        <v>6</v>
      </c>
      <c r="P41" s="14" t="str">
        <f t="shared" si="6"/>
        <v>H</v>
      </c>
      <c r="R41" s="14">
        <f t="shared" si="7"/>
        <v>38</v>
      </c>
      <c r="V41" s="14" t="str">
        <f t="shared" si="9"/>
        <v>Saku</v>
      </c>
      <c r="W41" s="14" t="str">
        <f t="shared" si="9"/>
        <v>Asikainen</v>
      </c>
    </row>
    <row r="42" spans="1:23" x14ac:dyDescent="0.25">
      <c r="A42" t="s">
        <v>309</v>
      </c>
      <c r="B42" t="s">
        <v>310</v>
      </c>
      <c r="C42" s="16">
        <v>1999</v>
      </c>
      <c r="D42" s="8" t="s">
        <v>9</v>
      </c>
      <c r="E42" s="9">
        <f t="shared" si="0"/>
        <v>18</v>
      </c>
      <c r="F42" s="10" t="str">
        <f t="shared" si="1"/>
        <v>H18</v>
      </c>
      <c r="G42" s="11" t="str">
        <f t="shared" si="2"/>
        <v>Otso Westerlund</v>
      </c>
      <c r="H42" s="11">
        <f>VLOOKUP(F42,[1]tasoitus!$A$2:$C$40,3,0)</f>
        <v>1.0869565217391304</v>
      </c>
      <c r="I42" s="11">
        <f>IFERROR(VLOOKUP($G42,'[1]Kisa 1'!$C$5:$J$239,8,0),0)</f>
        <v>0</v>
      </c>
      <c r="J42" s="11">
        <f>IFERROR(VLOOKUP($G42,'[1]Kisa 2'!$C$5:$J$575,8,0),0)</f>
        <v>5</v>
      </c>
      <c r="K42" s="11">
        <f>IFERROR(VLOOKUP($G42,'[1]Kisa 3'!$C$5:$J$500,8,0),0)</f>
        <v>0</v>
      </c>
      <c r="L42" s="11">
        <f>IFERROR(VLOOKUP($G42,'[1]Kisa 4'!$C$5:$J$500,8,0),0)</f>
        <v>0</v>
      </c>
      <c r="M42" s="13">
        <f t="shared" si="3"/>
        <v>1</v>
      </c>
      <c r="N42" s="11">
        <f t="shared" si="4"/>
        <v>5</v>
      </c>
      <c r="O42" s="13">
        <f t="shared" si="5"/>
        <v>5</v>
      </c>
      <c r="P42" s="14" t="str">
        <f t="shared" si="6"/>
        <v>H</v>
      </c>
      <c r="R42" s="14">
        <f t="shared" si="7"/>
        <v>17</v>
      </c>
      <c r="V42" s="14" t="str">
        <f t="shared" si="9"/>
        <v>Otso</v>
      </c>
      <c r="W42" s="14" t="str">
        <f t="shared" si="9"/>
        <v>Westerlund</v>
      </c>
    </row>
    <row r="43" spans="1:23" x14ac:dyDescent="0.25">
      <c r="A43" t="s">
        <v>311</v>
      </c>
      <c r="B43" s="14" t="s">
        <v>312</v>
      </c>
      <c r="C43" s="16">
        <v>1939</v>
      </c>
      <c r="D43" s="8" t="s">
        <v>9</v>
      </c>
      <c r="E43" s="9">
        <f t="shared" si="0"/>
        <v>75</v>
      </c>
      <c r="F43" s="10" t="str">
        <f t="shared" si="1"/>
        <v>H75</v>
      </c>
      <c r="G43" s="11" t="str">
        <f t="shared" si="2"/>
        <v>Heikki Rantala</v>
      </c>
      <c r="H43" s="11">
        <f>VLOOKUP(F43,[1]tasoitus!$A$2:$C$40,3,0)</f>
        <v>1.7857142857142856</v>
      </c>
      <c r="I43" s="11">
        <f>IFERROR(VLOOKUP($G43,'[1]Kisa 1'!$C$5:$J$239,8,0),0)</f>
        <v>0</v>
      </c>
      <c r="J43" s="11">
        <f>IFERROR(VLOOKUP($G43,'[1]Kisa 2'!$C$5:$J$575,8,0),0)</f>
        <v>5</v>
      </c>
      <c r="K43" s="11">
        <f>IFERROR(VLOOKUP($G43,'[1]Kisa 3'!$C$5:$J$500,8,0),0)</f>
        <v>0</v>
      </c>
      <c r="L43" s="11">
        <f>IFERROR(VLOOKUP($G43,'[1]Kisa 4'!$C$5:$J$500,8,0),0)</f>
        <v>0</v>
      </c>
      <c r="M43" s="13">
        <f t="shared" si="3"/>
        <v>1</v>
      </c>
      <c r="N43" s="11">
        <f t="shared" si="4"/>
        <v>5</v>
      </c>
      <c r="O43" s="13">
        <f t="shared" si="5"/>
        <v>5</v>
      </c>
      <c r="P43" s="14" t="str">
        <f t="shared" si="6"/>
        <v>H</v>
      </c>
      <c r="R43" s="14">
        <f t="shared" si="7"/>
        <v>77</v>
      </c>
    </row>
    <row r="44" spans="1:23" x14ac:dyDescent="0.25">
      <c r="A44" s="15" t="s">
        <v>313</v>
      </c>
      <c r="B44" s="15" t="s">
        <v>314</v>
      </c>
      <c r="C44" s="8">
        <v>1965</v>
      </c>
      <c r="D44" s="8" t="s">
        <v>9</v>
      </c>
      <c r="E44" s="9">
        <f t="shared" si="0"/>
        <v>50</v>
      </c>
      <c r="F44" s="11" t="str">
        <f t="shared" si="1"/>
        <v>H50</v>
      </c>
      <c r="G44" s="11" t="str">
        <f t="shared" si="2"/>
        <v>Jyri Jyrkkäranta</v>
      </c>
      <c r="H44" s="11">
        <f>VLOOKUP(F44,[1]tasoitus!$A$2:$C$40,3,0)</f>
        <v>1.25</v>
      </c>
      <c r="I44" s="11">
        <f>IFERROR(VLOOKUP($G44,'[1]Kisa 1'!$C$5:$J$239,8,0),0)</f>
        <v>3</v>
      </c>
      <c r="J44" s="11">
        <f>IFERROR(VLOOKUP($G44,'[1]Kisa 2'!$C$5:$J$575,8,0),0)</f>
        <v>1</v>
      </c>
      <c r="K44" s="11">
        <f>IFERROR(VLOOKUP($G44,'[1]Kisa 3'!$C$5:$J$500,8,0),0)</f>
        <v>0</v>
      </c>
      <c r="L44" s="11">
        <f>IFERROR(VLOOKUP($G44,'[1]Kisa 4'!$C$5:$J$500,8,0),0)</f>
        <v>0</v>
      </c>
      <c r="M44" s="13">
        <f t="shared" si="3"/>
        <v>2</v>
      </c>
      <c r="N44" s="11">
        <f t="shared" si="4"/>
        <v>4</v>
      </c>
      <c r="O44" s="13">
        <f t="shared" si="5"/>
        <v>4</v>
      </c>
      <c r="P44" s="14" t="str">
        <f t="shared" si="6"/>
        <v>H</v>
      </c>
      <c r="R44" s="14">
        <f t="shared" si="7"/>
        <v>51</v>
      </c>
      <c r="V44" s="14" t="str">
        <f>TRIM(A44)</f>
        <v>Jyri</v>
      </c>
      <c r="W44" s="14" t="str">
        <f>TRIM(B44)</f>
        <v>Jyrkkäranta</v>
      </c>
    </row>
    <row r="45" spans="1:23" x14ac:dyDescent="0.25">
      <c r="A45" t="s">
        <v>315</v>
      </c>
      <c r="B45" s="14" t="s">
        <v>316</v>
      </c>
      <c r="C45" s="16">
        <v>1949</v>
      </c>
      <c r="D45" s="8" t="s">
        <v>9</v>
      </c>
      <c r="E45" s="9">
        <f t="shared" si="0"/>
        <v>65</v>
      </c>
      <c r="F45" s="10" t="str">
        <f t="shared" si="1"/>
        <v>H65</v>
      </c>
      <c r="G45" s="11" t="str">
        <f t="shared" si="2"/>
        <v>Kauko Keränen</v>
      </c>
      <c r="H45" s="11">
        <f>VLOOKUP(F45,[1]tasoitus!$A$2:$C$40,3,0)</f>
        <v>1.5625</v>
      </c>
      <c r="I45" s="11">
        <f>IFERROR(VLOOKUP($G45,'[1]Kisa 1'!$C$5:$J$239,8,0),0)</f>
        <v>0</v>
      </c>
      <c r="J45" s="11">
        <f>IFERROR(VLOOKUP($G45,'[1]Kisa 2'!$C$5:$J$575,8,0),0)</f>
        <v>3</v>
      </c>
      <c r="K45" s="11">
        <f>IFERROR(VLOOKUP($G45,'[1]Kisa 3'!$C$5:$J$500,8,0),0)</f>
        <v>0</v>
      </c>
      <c r="L45" s="11">
        <f>IFERROR(VLOOKUP($G45,'[1]Kisa 4'!$C$5:$J$500,8,0),0)</f>
        <v>0</v>
      </c>
      <c r="M45" s="13">
        <f t="shared" si="3"/>
        <v>1</v>
      </c>
      <c r="N45" s="11">
        <f t="shared" si="4"/>
        <v>3</v>
      </c>
      <c r="O45" s="13">
        <f t="shared" si="5"/>
        <v>3</v>
      </c>
      <c r="P45" s="14" t="str">
        <f t="shared" si="6"/>
        <v>H</v>
      </c>
      <c r="R45" s="14">
        <f t="shared" si="7"/>
        <v>67</v>
      </c>
    </row>
    <row r="46" spans="1:23" x14ac:dyDescent="0.25">
      <c r="A46" s="15" t="s">
        <v>317</v>
      </c>
      <c r="B46" s="15" t="s">
        <v>318</v>
      </c>
      <c r="C46" s="8">
        <v>1970</v>
      </c>
      <c r="D46" s="8" t="s">
        <v>9</v>
      </c>
      <c r="E46" s="9">
        <f t="shared" si="0"/>
        <v>45</v>
      </c>
      <c r="F46" s="11" t="str">
        <f t="shared" si="1"/>
        <v>H45</v>
      </c>
      <c r="G46" s="11" t="str">
        <f t="shared" si="2"/>
        <v>Seppo Kuusisto</v>
      </c>
      <c r="H46" s="11">
        <f>VLOOKUP(F46,[1]tasoitus!$A$2:$C$40,3,0)</f>
        <v>1.1627906976744187</v>
      </c>
      <c r="I46" s="11">
        <f>IFERROR(VLOOKUP($G46,'[1]Kisa 1'!$C$5:$J$239,8,0),0)</f>
        <v>1</v>
      </c>
      <c r="J46" s="11">
        <f>IFERROR(VLOOKUP($G46,'[1]Kisa 2'!$C$5:$J$575,8,0),0)</f>
        <v>1</v>
      </c>
      <c r="K46" s="11">
        <f>IFERROR(VLOOKUP($G46,'[1]Kisa 3'!$C$5:$J$500,8,0),0)</f>
        <v>0</v>
      </c>
      <c r="L46" s="11">
        <f>IFERROR(VLOOKUP($G46,'[1]Kisa 4'!$C$5:$J$500,8,0),0)</f>
        <v>0</v>
      </c>
      <c r="M46" s="13">
        <f t="shared" si="3"/>
        <v>2</v>
      </c>
      <c r="N46" s="11">
        <f t="shared" si="4"/>
        <v>2</v>
      </c>
      <c r="O46" s="13">
        <f t="shared" si="5"/>
        <v>2</v>
      </c>
      <c r="P46" s="14" t="str">
        <f t="shared" si="6"/>
        <v>H</v>
      </c>
      <c r="R46" s="14">
        <f t="shared" si="7"/>
        <v>46</v>
      </c>
      <c r="V46" s="14" t="str">
        <f t="shared" ref="V46:W87" si="10">TRIM(A46)</f>
        <v>Seppo</v>
      </c>
      <c r="W46" s="14" t="str">
        <f t="shared" si="10"/>
        <v>Kuusisto</v>
      </c>
    </row>
    <row r="47" spans="1:23" x14ac:dyDescent="0.25">
      <c r="A47" t="s">
        <v>319</v>
      </c>
      <c r="B47" t="s">
        <v>242</v>
      </c>
      <c r="C47" s="8">
        <v>1968</v>
      </c>
      <c r="D47" s="8" t="s">
        <v>9</v>
      </c>
      <c r="E47" s="9">
        <f t="shared" si="0"/>
        <v>45</v>
      </c>
      <c r="F47" s="11" t="str">
        <f t="shared" si="1"/>
        <v>H45</v>
      </c>
      <c r="G47" s="11" t="str">
        <f t="shared" si="2"/>
        <v>Jarmo Aho</v>
      </c>
      <c r="H47" s="11">
        <f>VLOOKUP(F47,[1]tasoitus!$A$2:$C$40,3,0)</f>
        <v>1.1627906976744187</v>
      </c>
      <c r="I47" s="11">
        <f>IFERROR(VLOOKUP($G47,'[1]Kisa 1'!$C$5:$J$239,8,0),0)</f>
        <v>1</v>
      </c>
      <c r="J47" s="11">
        <f>IFERROR(VLOOKUP($G47,'[1]Kisa 2'!$C$5:$J$575,8,0),0)</f>
        <v>1</v>
      </c>
      <c r="K47" s="11">
        <f>IFERROR(VLOOKUP($G47,'[1]Kisa 3'!$C$5:$J$500,8,0),0)</f>
        <v>0</v>
      </c>
      <c r="L47" s="11">
        <f>IFERROR(VLOOKUP($G47,'[1]Kisa 4'!$C$5:$J$500,8,0),0)</f>
        <v>0</v>
      </c>
      <c r="M47" s="13">
        <f t="shared" si="3"/>
        <v>2</v>
      </c>
      <c r="N47" s="11">
        <f t="shared" si="4"/>
        <v>2</v>
      </c>
      <c r="O47" s="13">
        <f t="shared" si="5"/>
        <v>2</v>
      </c>
      <c r="P47" s="14" t="str">
        <f t="shared" si="6"/>
        <v>H</v>
      </c>
      <c r="R47" s="14">
        <f t="shared" si="7"/>
        <v>48</v>
      </c>
      <c r="V47" s="14" t="str">
        <f t="shared" si="10"/>
        <v>Jarmo</v>
      </c>
      <c r="W47" s="14" t="str">
        <f t="shared" si="10"/>
        <v>Aho</v>
      </c>
    </row>
    <row r="48" spans="1:23" x14ac:dyDescent="0.25">
      <c r="A48" s="15" t="s">
        <v>320</v>
      </c>
      <c r="B48" s="15" t="s">
        <v>321</v>
      </c>
      <c r="C48" s="8">
        <v>1963</v>
      </c>
      <c r="D48" s="8" t="s">
        <v>9</v>
      </c>
      <c r="E48" s="9">
        <f t="shared" si="0"/>
        <v>50</v>
      </c>
      <c r="F48" s="11" t="str">
        <f t="shared" si="1"/>
        <v>H50</v>
      </c>
      <c r="G48" s="11" t="str">
        <f t="shared" si="2"/>
        <v>Pekka Ala-Kokko</v>
      </c>
      <c r="H48" s="11">
        <f>VLOOKUP(F48,[1]tasoitus!$A$2:$C$40,3,0)</f>
        <v>1.25</v>
      </c>
      <c r="I48" s="11">
        <f>IFERROR(VLOOKUP($G48,'[1]Kisa 1'!$C$5:$J$239,8,0),0)</f>
        <v>1</v>
      </c>
      <c r="J48" s="11">
        <f>IFERROR(VLOOKUP($G48,'[1]Kisa 2'!$C$5:$J$575,8,0),0)</f>
        <v>1</v>
      </c>
      <c r="K48" s="11">
        <f>IFERROR(VLOOKUP($G48,'[1]Kisa 3'!$C$5:$J$500,8,0),0)</f>
        <v>0</v>
      </c>
      <c r="L48" s="11">
        <f>IFERROR(VLOOKUP($G48,'[1]Kisa 4'!$C$5:$J$500,8,0),0)</f>
        <v>0</v>
      </c>
      <c r="M48" s="13">
        <f t="shared" si="3"/>
        <v>2</v>
      </c>
      <c r="N48" s="11">
        <f t="shared" si="4"/>
        <v>2</v>
      </c>
      <c r="O48" s="13">
        <f t="shared" si="5"/>
        <v>2</v>
      </c>
      <c r="P48" s="14" t="str">
        <f t="shared" si="6"/>
        <v>H</v>
      </c>
      <c r="R48" s="14">
        <f t="shared" si="7"/>
        <v>53</v>
      </c>
      <c r="V48" s="14" t="str">
        <f t="shared" si="10"/>
        <v>Pekka</v>
      </c>
      <c r="W48" s="14" t="str">
        <f t="shared" si="10"/>
        <v>Ala-Kokko</v>
      </c>
    </row>
    <row r="49" spans="1:23" x14ac:dyDescent="0.25">
      <c r="A49" s="15" t="s">
        <v>267</v>
      </c>
      <c r="B49" s="15" t="s">
        <v>322</v>
      </c>
      <c r="C49" s="8">
        <v>1959</v>
      </c>
      <c r="D49" s="8" t="s">
        <v>9</v>
      </c>
      <c r="E49" s="9">
        <f t="shared" si="0"/>
        <v>55</v>
      </c>
      <c r="F49" s="11" t="str">
        <f t="shared" si="1"/>
        <v>H55</v>
      </c>
      <c r="G49" s="11" t="str">
        <f t="shared" si="2"/>
        <v>Erkki Hautaniemi</v>
      </c>
      <c r="H49" s="11">
        <f>VLOOKUP(F49,[1]tasoitus!$A$2:$C$40,3,0)</f>
        <v>1.3333333333333333</v>
      </c>
      <c r="I49" s="11">
        <f>IFERROR(VLOOKUP($G49,'[1]Kisa 1'!$C$5:$J$239,8,0),0)</f>
        <v>1</v>
      </c>
      <c r="J49" s="11">
        <f>IFERROR(VLOOKUP($G49,'[1]Kisa 2'!$C$5:$J$575,8,0),0)</f>
        <v>1</v>
      </c>
      <c r="K49" s="11">
        <f>IFERROR(VLOOKUP($G49,'[1]Kisa 3'!$C$5:$J$500,8,0),0)</f>
        <v>0</v>
      </c>
      <c r="L49" s="11">
        <f>IFERROR(VLOOKUP($G49,'[1]Kisa 4'!$C$5:$J$500,8,0),0)</f>
        <v>0</v>
      </c>
      <c r="M49" s="13">
        <f t="shared" si="3"/>
        <v>2</v>
      </c>
      <c r="N49" s="11">
        <f t="shared" si="4"/>
        <v>2</v>
      </c>
      <c r="O49" s="13">
        <f t="shared" si="5"/>
        <v>2</v>
      </c>
      <c r="P49" s="14" t="str">
        <f t="shared" si="6"/>
        <v>H</v>
      </c>
      <c r="R49" s="14">
        <f t="shared" si="7"/>
        <v>57</v>
      </c>
      <c r="V49" s="14" t="str">
        <f t="shared" si="10"/>
        <v>Erkki</v>
      </c>
      <c r="W49" s="14" t="str">
        <f t="shared" si="10"/>
        <v>Hautaniemi</v>
      </c>
    </row>
    <row r="50" spans="1:23" x14ac:dyDescent="0.25">
      <c r="A50" s="15" t="s">
        <v>323</v>
      </c>
      <c r="B50" s="15" t="s">
        <v>324</v>
      </c>
      <c r="C50" s="8">
        <v>1949</v>
      </c>
      <c r="D50" s="8" t="s">
        <v>9</v>
      </c>
      <c r="E50" s="9">
        <f t="shared" si="0"/>
        <v>65</v>
      </c>
      <c r="F50" s="11" t="str">
        <f t="shared" si="1"/>
        <v>H65</v>
      </c>
      <c r="G50" s="11" t="str">
        <f t="shared" si="2"/>
        <v>Tapani Huhta</v>
      </c>
      <c r="H50" s="11">
        <f>VLOOKUP(F50,[1]tasoitus!$A$2:$C$40,3,0)</f>
        <v>1.5625</v>
      </c>
      <c r="I50" s="11">
        <f>IFERROR(VLOOKUP($G50,'[1]Kisa 1'!$C$5:$J$239,8,0),0)</f>
        <v>1</v>
      </c>
      <c r="J50" s="11">
        <f>IFERROR(VLOOKUP($G50,'[1]Kisa 2'!$C$5:$J$575,8,0),0)</f>
        <v>1</v>
      </c>
      <c r="K50" s="11">
        <f>IFERROR(VLOOKUP($G50,'[1]Kisa 3'!$C$5:$J$500,8,0),0)</f>
        <v>0</v>
      </c>
      <c r="L50" s="11">
        <f>IFERROR(VLOOKUP($G50,'[1]Kisa 4'!$C$5:$J$500,8,0),0)</f>
        <v>0</v>
      </c>
      <c r="M50" s="13">
        <f t="shared" si="3"/>
        <v>2</v>
      </c>
      <c r="N50" s="11">
        <f t="shared" si="4"/>
        <v>2</v>
      </c>
      <c r="O50" s="13">
        <f t="shared" si="5"/>
        <v>2</v>
      </c>
      <c r="P50" s="14" t="str">
        <f t="shared" si="6"/>
        <v>H</v>
      </c>
      <c r="R50" s="14">
        <f t="shared" si="7"/>
        <v>67</v>
      </c>
      <c r="V50" s="14" t="str">
        <f t="shared" si="10"/>
        <v>Tapani</v>
      </c>
      <c r="W50" s="14" t="str">
        <f t="shared" si="10"/>
        <v>Huhta</v>
      </c>
    </row>
    <row r="51" spans="1:23" x14ac:dyDescent="0.25">
      <c r="A51" s="15" t="s">
        <v>325</v>
      </c>
      <c r="B51" s="15" t="s">
        <v>326</v>
      </c>
      <c r="C51" s="8">
        <v>1998</v>
      </c>
      <c r="D51" s="8" t="s">
        <v>9</v>
      </c>
      <c r="E51" s="9">
        <f t="shared" si="0"/>
        <v>18</v>
      </c>
      <c r="F51" s="11" t="str">
        <f t="shared" si="1"/>
        <v>H18</v>
      </c>
      <c r="G51" s="11" t="str">
        <f t="shared" si="2"/>
        <v>Kiri Huhtanen</v>
      </c>
      <c r="H51" s="11">
        <f>VLOOKUP(F51,[1]tasoitus!$A$2:$C$40,3,0)</f>
        <v>1.0869565217391304</v>
      </c>
      <c r="I51" s="11">
        <f>IFERROR(VLOOKUP($G51,'[1]Kisa 1'!$C$5:$J$239,8,0),0)</f>
        <v>1</v>
      </c>
      <c r="J51" s="11">
        <f>IFERROR(VLOOKUP($G51,'[1]Kisa 2'!$C$5:$J$575,8,0),0)</f>
        <v>1</v>
      </c>
      <c r="K51" s="11">
        <f>IFERROR(VLOOKUP($G51,'[1]Kisa 3'!$C$5:$J$500,8,0),0)</f>
        <v>0</v>
      </c>
      <c r="L51" s="11">
        <f>IFERROR(VLOOKUP($G51,'[1]Kisa 4'!$C$5:$J$500,8,0),0)</f>
        <v>0</v>
      </c>
      <c r="M51" s="13">
        <f t="shared" si="3"/>
        <v>2</v>
      </c>
      <c r="N51" s="11">
        <f t="shared" si="4"/>
        <v>2</v>
      </c>
      <c r="O51" s="13">
        <f t="shared" si="5"/>
        <v>2</v>
      </c>
      <c r="P51" s="14" t="str">
        <f t="shared" si="6"/>
        <v>H</v>
      </c>
      <c r="R51" s="14">
        <f t="shared" si="7"/>
        <v>18</v>
      </c>
      <c r="V51" s="14" t="str">
        <f t="shared" si="10"/>
        <v>Kiri</v>
      </c>
      <c r="W51" s="14" t="str">
        <f t="shared" si="10"/>
        <v>Huhtanen</v>
      </c>
    </row>
    <row r="52" spans="1:23" x14ac:dyDescent="0.25">
      <c r="A52" s="15" t="s">
        <v>290</v>
      </c>
      <c r="B52" s="15" t="s">
        <v>327</v>
      </c>
      <c r="C52" s="8">
        <v>1968</v>
      </c>
      <c r="D52" s="8" t="s">
        <v>9</v>
      </c>
      <c r="E52" s="9">
        <f t="shared" si="0"/>
        <v>45</v>
      </c>
      <c r="F52" s="11" t="str">
        <f t="shared" si="1"/>
        <v>H45</v>
      </c>
      <c r="G52" s="11" t="str">
        <f t="shared" si="2"/>
        <v>Kari Jussila</v>
      </c>
      <c r="H52" s="11">
        <f>VLOOKUP(F52,[1]tasoitus!$A$2:$C$40,3,0)</f>
        <v>1.1627906976744187</v>
      </c>
      <c r="I52" s="11">
        <f>IFERROR(VLOOKUP($G52,'[1]Kisa 1'!$C$5:$J$239,8,0),0)</f>
        <v>1</v>
      </c>
      <c r="J52" s="11">
        <f>IFERROR(VLOOKUP($G52,'[1]Kisa 2'!$C$5:$J$575,8,0),0)</f>
        <v>1</v>
      </c>
      <c r="K52" s="11">
        <f>IFERROR(VLOOKUP($G52,'[1]Kisa 3'!$C$5:$J$500,8,0),0)</f>
        <v>0</v>
      </c>
      <c r="L52" s="11">
        <f>IFERROR(VLOOKUP($G52,'[1]Kisa 4'!$C$5:$J$500,8,0),0)</f>
        <v>0</v>
      </c>
      <c r="M52" s="13">
        <f t="shared" si="3"/>
        <v>2</v>
      </c>
      <c r="N52" s="11">
        <f t="shared" si="4"/>
        <v>2</v>
      </c>
      <c r="O52" s="13">
        <f t="shared" si="5"/>
        <v>2</v>
      </c>
      <c r="P52" s="14" t="str">
        <f t="shared" si="6"/>
        <v>H</v>
      </c>
      <c r="R52" s="14">
        <f t="shared" si="7"/>
        <v>48</v>
      </c>
      <c r="V52" s="14" t="str">
        <f t="shared" si="10"/>
        <v>Kari</v>
      </c>
      <c r="W52" s="14" t="str">
        <f t="shared" si="10"/>
        <v>Jussila</v>
      </c>
    </row>
    <row r="53" spans="1:23" x14ac:dyDescent="0.25">
      <c r="A53" s="15" t="s">
        <v>320</v>
      </c>
      <c r="B53" s="15" t="s">
        <v>328</v>
      </c>
      <c r="C53" s="8">
        <v>1959</v>
      </c>
      <c r="D53" s="8" t="s">
        <v>9</v>
      </c>
      <c r="E53" s="9">
        <f t="shared" si="0"/>
        <v>55</v>
      </c>
      <c r="F53" s="11" t="str">
        <f t="shared" si="1"/>
        <v>H55</v>
      </c>
      <c r="G53" s="11" t="str">
        <f t="shared" si="2"/>
        <v>Pekka Kannus</v>
      </c>
      <c r="H53" s="11">
        <f>VLOOKUP(F53,[1]tasoitus!$A$2:$C$40,3,0)</f>
        <v>1.3333333333333333</v>
      </c>
      <c r="I53" s="11">
        <f>IFERROR(VLOOKUP($G53,'[1]Kisa 1'!$C$5:$J$239,8,0),0)</f>
        <v>1</v>
      </c>
      <c r="J53" s="11">
        <f>IFERROR(VLOOKUP($G53,'[1]Kisa 2'!$C$5:$J$575,8,0),0)</f>
        <v>1</v>
      </c>
      <c r="K53" s="11">
        <f>IFERROR(VLOOKUP($G53,'[1]Kisa 3'!$C$5:$J$500,8,0),0)</f>
        <v>0</v>
      </c>
      <c r="L53" s="11">
        <f>IFERROR(VLOOKUP($G53,'[1]Kisa 4'!$C$5:$J$500,8,0),0)</f>
        <v>0</v>
      </c>
      <c r="M53" s="13">
        <f t="shared" si="3"/>
        <v>2</v>
      </c>
      <c r="N53" s="11">
        <f t="shared" si="4"/>
        <v>2</v>
      </c>
      <c r="O53" s="13">
        <f t="shared" si="5"/>
        <v>2</v>
      </c>
      <c r="P53" s="14" t="str">
        <f t="shared" si="6"/>
        <v>H</v>
      </c>
      <c r="R53" s="14">
        <f t="shared" si="7"/>
        <v>57</v>
      </c>
      <c r="V53" s="14" t="str">
        <f t="shared" si="10"/>
        <v>Pekka</v>
      </c>
      <c r="W53" s="14" t="str">
        <f t="shared" si="10"/>
        <v>Kannus</v>
      </c>
    </row>
    <row r="54" spans="1:23" x14ac:dyDescent="0.25">
      <c r="A54" s="15" t="s">
        <v>329</v>
      </c>
      <c r="B54" s="15" t="s">
        <v>330</v>
      </c>
      <c r="C54" s="8">
        <v>2003</v>
      </c>
      <c r="D54" s="8" t="s">
        <v>9</v>
      </c>
      <c r="E54" s="9">
        <f t="shared" si="0"/>
        <v>14</v>
      </c>
      <c r="F54" s="11" t="str">
        <f t="shared" si="1"/>
        <v>H14</v>
      </c>
      <c r="G54" s="11" t="str">
        <f t="shared" si="2"/>
        <v>Mikael Kaukinen</v>
      </c>
      <c r="H54" s="11">
        <f>VLOOKUP(F54,[1]tasoitus!$A$2:$C$40,3,0)</f>
        <v>1.2345679012345678</v>
      </c>
      <c r="I54" s="11">
        <f>IFERROR(VLOOKUP($G54,'[1]Kisa 1'!$C$5:$J$239,8,0),0)</f>
        <v>1</v>
      </c>
      <c r="J54" s="11">
        <f>IFERROR(VLOOKUP($G54,'[1]Kisa 2'!$C$5:$J$575,8,0),0)</f>
        <v>1</v>
      </c>
      <c r="K54" s="11">
        <f>IFERROR(VLOOKUP($G54,'[1]Kisa 3'!$C$5:$J$500,8,0),0)</f>
        <v>0</v>
      </c>
      <c r="L54" s="11">
        <f>IFERROR(VLOOKUP($G54,'[1]Kisa 4'!$C$5:$J$500,8,0),0)</f>
        <v>0</v>
      </c>
      <c r="M54" s="13">
        <f t="shared" si="3"/>
        <v>2</v>
      </c>
      <c r="N54" s="11">
        <f t="shared" si="4"/>
        <v>2</v>
      </c>
      <c r="O54" s="13">
        <f t="shared" si="5"/>
        <v>2</v>
      </c>
      <c r="P54" s="14" t="str">
        <f t="shared" si="6"/>
        <v>H</v>
      </c>
      <c r="R54" s="14">
        <f t="shared" si="7"/>
        <v>13</v>
      </c>
      <c r="V54" s="14" t="str">
        <f t="shared" si="10"/>
        <v>Mikael</v>
      </c>
      <c r="W54" s="14" t="str">
        <f t="shared" si="10"/>
        <v>Kaukinen</v>
      </c>
    </row>
    <row r="55" spans="1:23" x14ac:dyDescent="0.25">
      <c r="A55" s="15" t="s">
        <v>331</v>
      </c>
      <c r="B55" s="15" t="s">
        <v>332</v>
      </c>
      <c r="C55" s="8">
        <v>1945</v>
      </c>
      <c r="D55" s="8" t="s">
        <v>9</v>
      </c>
      <c r="E55" s="9">
        <f t="shared" si="0"/>
        <v>70</v>
      </c>
      <c r="F55" s="11" t="str">
        <f t="shared" si="1"/>
        <v>H70</v>
      </c>
      <c r="G55" s="11" t="str">
        <f t="shared" si="2"/>
        <v>Pentti Koivisto</v>
      </c>
      <c r="H55" s="11">
        <f>VLOOKUP(F55,[1]tasoitus!$A$2:$C$40,3,0)</f>
        <v>1.6666666666666667</v>
      </c>
      <c r="I55" s="11">
        <f>IFERROR(VLOOKUP($G55,'[1]Kisa 1'!$C$5:$J$239,8,0),0)</f>
        <v>1</v>
      </c>
      <c r="J55" s="11">
        <f>IFERROR(VLOOKUP($G55,'[1]Kisa 2'!$C$5:$J$575,8,0),0)</f>
        <v>1</v>
      </c>
      <c r="K55" s="11">
        <f>IFERROR(VLOOKUP($G55,'[1]Kisa 3'!$C$5:$J$500,8,0),0)</f>
        <v>0</v>
      </c>
      <c r="L55" s="11">
        <f>IFERROR(VLOOKUP($G55,'[1]Kisa 4'!$C$5:$J$500,8,0),0)</f>
        <v>0</v>
      </c>
      <c r="M55" s="13">
        <f t="shared" si="3"/>
        <v>2</v>
      </c>
      <c r="N55" s="11">
        <f t="shared" si="4"/>
        <v>2</v>
      </c>
      <c r="O55" s="13">
        <f t="shared" si="5"/>
        <v>2</v>
      </c>
      <c r="P55" s="14" t="str">
        <f t="shared" si="6"/>
        <v>H</v>
      </c>
      <c r="R55" s="14">
        <f t="shared" si="7"/>
        <v>71</v>
      </c>
      <c r="V55" s="14" t="str">
        <f t="shared" si="10"/>
        <v>Pentti</v>
      </c>
      <c r="W55" s="14" t="str">
        <f t="shared" si="10"/>
        <v>Koivisto</v>
      </c>
    </row>
    <row r="56" spans="1:23" x14ac:dyDescent="0.25">
      <c r="A56" s="15" t="s">
        <v>241</v>
      </c>
      <c r="B56" s="15" t="s">
        <v>280</v>
      </c>
      <c r="C56" s="8">
        <v>2004</v>
      </c>
      <c r="D56" s="8" t="s">
        <v>9</v>
      </c>
      <c r="E56" s="9">
        <f t="shared" si="0"/>
        <v>12</v>
      </c>
      <c r="F56" s="11" t="str">
        <f t="shared" si="1"/>
        <v>H12</v>
      </c>
      <c r="G56" s="11" t="str">
        <f t="shared" si="2"/>
        <v>Aaro Koskinen</v>
      </c>
      <c r="H56" s="11">
        <f>VLOOKUP(F56,[1]tasoitus!$A$2:$C$40,3,0)</f>
        <v>1.3157894736842106</v>
      </c>
      <c r="I56" s="11">
        <f>IFERROR(VLOOKUP($G56,'[1]Kisa 1'!$C$5:$J$239,8,0),0)</f>
        <v>1</v>
      </c>
      <c r="J56" s="11">
        <f>IFERROR(VLOOKUP($G56,'[1]Kisa 2'!$C$5:$J$575,8,0),0)</f>
        <v>1</v>
      </c>
      <c r="K56" s="11">
        <f>IFERROR(VLOOKUP($G56,'[1]Kisa 3'!$C$5:$J$500,8,0),0)</f>
        <v>0</v>
      </c>
      <c r="L56" s="11">
        <f>IFERROR(VLOOKUP($G56,'[1]Kisa 4'!$C$5:$J$500,8,0),0)</f>
        <v>0</v>
      </c>
      <c r="M56" s="13">
        <f t="shared" si="3"/>
        <v>2</v>
      </c>
      <c r="N56" s="11">
        <f t="shared" si="4"/>
        <v>2</v>
      </c>
      <c r="O56" s="13">
        <f t="shared" si="5"/>
        <v>2</v>
      </c>
      <c r="P56" s="14" t="str">
        <f t="shared" si="6"/>
        <v>H</v>
      </c>
      <c r="R56" s="14">
        <f t="shared" si="7"/>
        <v>12</v>
      </c>
      <c r="V56" s="14" t="str">
        <f t="shared" si="10"/>
        <v>Aaro</v>
      </c>
      <c r="W56" s="14" t="str">
        <f t="shared" si="10"/>
        <v>Koskinen</v>
      </c>
    </row>
    <row r="57" spans="1:23" x14ac:dyDescent="0.25">
      <c r="A57" s="15" t="s">
        <v>333</v>
      </c>
      <c r="B57" s="15" t="s">
        <v>334</v>
      </c>
      <c r="C57" s="8">
        <v>1974</v>
      </c>
      <c r="D57" s="8" t="s">
        <v>9</v>
      </c>
      <c r="E57" s="9">
        <f t="shared" si="0"/>
        <v>40</v>
      </c>
      <c r="F57" s="11" t="str">
        <f t="shared" si="1"/>
        <v>H40</v>
      </c>
      <c r="G57" s="11" t="str">
        <f t="shared" si="2"/>
        <v>Joni Kujansuu</v>
      </c>
      <c r="H57" s="11">
        <f>VLOOKUP(F57,[1]tasoitus!$A$2:$C$40,3,0)</f>
        <v>1.1111111111111112</v>
      </c>
      <c r="I57" s="11">
        <f>IFERROR(VLOOKUP($G57,'[1]Kisa 1'!$C$5:$J$239,8,0),0)</f>
        <v>1</v>
      </c>
      <c r="J57" s="11">
        <f>IFERROR(VLOOKUP($G57,'[1]Kisa 2'!$C$5:$J$575,8,0),0)</f>
        <v>1</v>
      </c>
      <c r="K57" s="11">
        <f>IFERROR(VLOOKUP($G57,'[1]Kisa 3'!$C$5:$J$500,8,0),0)</f>
        <v>0</v>
      </c>
      <c r="L57" s="11">
        <f>IFERROR(VLOOKUP($G57,'[1]Kisa 4'!$C$5:$J$500,8,0),0)</f>
        <v>0</v>
      </c>
      <c r="M57" s="13">
        <f t="shared" si="3"/>
        <v>2</v>
      </c>
      <c r="N57" s="11">
        <f t="shared" si="4"/>
        <v>2</v>
      </c>
      <c r="O57" s="13">
        <f t="shared" si="5"/>
        <v>2</v>
      </c>
      <c r="P57" s="14" t="str">
        <f t="shared" si="6"/>
        <v>H</v>
      </c>
      <c r="R57" s="14">
        <f t="shared" si="7"/>
        <v>42</v>
      </c>
      <c r="V57" s="14" t="str">
        <f t="shared" si="10"/>
        <v>Joni</v>
      </c>
      <c r="W57" s="14" t="str">
        <f t="shared" si="10"/>
        <v>Kujansuu</v>
      </c>
    </row>
    <row r="58" spans="1:23" x14ac:dyDescent="0.25">
      <c r="A58" s="15" t="s">
        <v>335</v>
      </c>
      <c r="B58" s="15" t="s">
        <v>336</v>
      </c>
      <c r="C58" s="8">
        <v>1961</v>
      </c>
      <c r="D58" s="8" t="s">
        <v>9</v>
      </c>
      <c r="E58" s="9">
        <f t="shared" si="0"/>
        <v>55</v>
      </c>
      <c r="F58" s="11" t="str">
        <f t="shared" si="1"/>
        <v>H55</v>
      </c>
      <c r="G58" s="11" t="str">
        <f t="shared" si="2"/>
        <v>Jari Kymäläinen</v>
      </c>
      <c r="H58" s="11">
        <f>VLOOKUP(F58,[1]tasoitus!$A$2:$C$40,3,0)</f>
        <v>1.3333333333333333</v>
      </c>
      <c r="I58" s="11">
        <f>IFERROR(VLOOKUP($G58,'[1]Kisa 1'!$C$5:$J$239,8,0),0)</f>
        <v>1</v>
      </c>
      <c r="J58" s="11">
        <f>IFERROR(VLOOKUP($G58,'[1]Kisa 2'!$C$5:$J$575,8,0),0)</f>
        <v>1</v>
      </c>
      <c r="K58" s="11">
        <f>IFERROR(VLOOKUP($G58,'[1]Kisa 3'!$C$5:$J$500,8,0),0)</f>
        <v>0</v>
      </c>
      <c r="L58" s="11">
        <f>IFERROR(VLOOKUP($G58,'[1]Kisa 4'!$C$5:$J$500,8,0),0)</f>
        <v>0</v>
      </c>
      <c r="M58" s="13">
        <f t="shared" si="3"/>
        <v>2</v>
      </c>
      <c r="N58" s="11">
        <f t="shared" si="4"/>
        <v>2</v>
      </c>
      <c r="O58" s="13">
        <f t="shared" si="5"/>
        <v>2</v>
      </c>
      <c r="P58" s="14" t="str">
        <f t="shared" si="6"/>
        <v>H</v>
      </c>
      <c r="R58" s="14">
        <f t="shared" si="7"/>
        <v>55</v>
      </c>
      <c r="V58" s="14" t="str">
        <f t="shared" si="10"/>
        <v>Jari</v>
      </c>
      <c r="W58" s="14" t="str">
        <f t="shared" si="10"/>
        <v>Kymäläinen</v>
      </c>
    </row>
    <row r="59" spans="1:23" x14ac:dyDescent="0.25">
      <c r="A59" s="15" t="s">
        <v>337</v>
      </c>
      <c r="B59" s="15" t="s">
        <v>338</v>
      </c>
      <c r="C59" s="8">
        <v>1978</v>
      </c>
      <c r="D59" s="8" t="s">
        <v>9</v>
      </c>
      <c r="E59" s="9">
        <f t="shared" si="0"/>
        <v>35</v>
      </c>
      <c r="F59" s="11" t="str">
        <f t="shared" si="1"/>
        <v>H35</v>
      </c>
      <c r="G59" s="11" t="str">
        <f t="shared" si="2"/>
        <v>Jussi Lampinen</v>
      </c>
      <c r="H59" s="11">
        <f>VLOOKUP(F59,[1]tasoitus!$A$2:$C$40,3,0)</f>
        <v>1.0638297872340425</v>
      </c>
      <c r="I59" s="11">
        <f>IFERROR(VLOOKUP($G59,'[1]Kisa 1'!$C$5:$J$239,8,0),0)</f>
        <v>1</v>
      </c>
      <c r="J59" s="11">
        <f>IFERROR(VLOOKUP($G59,'[1]Kisa 2'!$C$5:$J$575,8,0),0)</f>
        <v>1</v>
      </c>
      <c r="K59" s="11">
        <f>IFERROR(VLOOKUP($G59,'[1]Kisa 3'!$C$5:$J$500,8,0),0)</f>
        <v>0</v>
      </c>
      <c r="L59" s="11">
        <f>IFERROR(VLOOKUP($G59,'[1]Kisa 4'!$C$5:$J$500,8,0),0)</f>
        <v>0</v>
      </c>
      <c r="M59" s="13">
        <f t="shared" si="3"/>
        <v>2</v>
      </c>
      <c r="N59" s="11">
        <f t="shared" si="4"/>
        <v>2</v>
      </c>
      <c r="O59" s="13">
        <f t="shared" si="5"/>
        <v>2</v>
      </c>
      <c r="P59" s="14" t="str">
        <f t="shared" si="6"/>
        <v>H</v>
      </c>
      <c r="R59" s="14">
        <f t="shared" si="7"/>
        <v>38</v>
      </c>
      <c r="V59" s="14" t="str">
        <f t="shared" si="10"/>
        <v>Jussi</v>
      </c>
      <c r="W59" s="14" t="str">
        <f t="shared" si="10"/>
        <v>Lampinen</v>
      </c>
    </row>
    <row r="60" spans="1:23" x14ac:dyDescent="0.25">
      <c r="A60" s="15" t="s">
        <v>339</v>
      </c>
      <c r="B60" s="15" t="s">
        <v>340</v>
      </c>
      <c r="C60" s="8">
        <v>2003</v>
      </c>
      <c r="D60" s="8" t="s">
        <v>9</v>
      </c>
      <c r="E60" s="9">
        <f t="shared" si="0"/>
        <v>14</v>
      </c>
      <c r="F60" s="11" t="str">
        <f t="shared" si="1"/>
        <v>H14</v>
      </c>
      <c r="G60" s="11" t="str">
        <f t="shared" si="2"/>
        <v>Eino Lehtiniemi</v>
      </c>
      <c r="H60" s="11">
        <f>VLOOKUP(F60,[1]tasoitus!$A$2:$C$40,3,0)</f>
        <v>1.2345679012345678</v>
      </c>
      <c r="I60" s="11">
        <f>IFERROR(VLOOKUP($G60,'[1]Kisa 1'!$C$5:$J$239,8,0),0)</f>
        <v>1</v>
      </c>
      <c r="J60" s="11">
        <f>IFERROR(VLOOKUP($G60,'[1]Kisa 2'!$C$5:$J$575,8,0),0)</f>
        <v>1</v>
      </c>
      <c r="K60" s="11">
        <f>IFERROR(VLOOKUP($G60,'[1]Kisa 3'!$C$5:$J$500,8,0),0)</f>
        <v>0</v>
      </c>
      <c r="L60" s="11">
        <f>IFERROR(VLOOKUP($G60,'[1]Kisa 4'!$C$5:$J$500,8,0),0)</f>
        <v>0</v>
      </c>
      <c r="M60" s="13">
        <f t="shared" si="3"/>
        <v>2</v>
      </c>
      <c r="N60" s="11">
        <f t="shared" si="4"/>
        <v>2</v>
      </c>
      <c r="O60" s="13">
        <f t="shared" si="5"/>
        <v>2</v>
      </c>
      <c r="P60" s="14" t="str">
        <f t="shared" si="6"/>
        <v>H</v>
      </c>
      <c r="R60" s="14">
        <f t="shared" si="7"/>
        <v>13</v>
      </c>
      <c r="V60" s="14" t="str">
        <f t="shared" si="10"/>
        <v>Eino</v>
      </c>
      <c r="W60" s="14" t="str">
        <f t="shared" si="10"/>
        <v>Lehtiniemi</v>
      </c>
    </row>
    <row r="61" spans="1:23" x14ac:dyDescent="0.25">
      <c r="A61" s="15" t="s">
        <v>237</v>
      </c>
      <c r="B61" s="15" t="s">
        <v>341</v>
      </c>
      <c r="C61" s="8">
        <v>1957</v>
      </c>
      <c r="D61" s="8" t="s">
        <v>9</v>
      </c>
      <c r="E61" s="9">
        <f t="shared" si="0"/>
        <v>55</v>
      </c>
      <c r="F61" s="11" t="str">
        <f t="shared" si="1"/>
        <v>H55</v>
      </c>
      <c r="G61" s="11" t="str">
        <f t="shared" si="2"/>
        <v>Mikko Numminen</v>
      </c>
      <c r="H61" s="11">
        <f>VLOOKUP(F61,[1]tasoitus!$A$2:$C$40,3,0)</f>
        <v>1.3333333333333333</v>
      </c>
      <c r="I61" s="11">
        <f>IFERROR(VLOOKUP($G61,'[1]Kisa 1'!$C$5:$J$239,8,0),0)</f>
        <v>1</v>
      </c>
      <c r="J61" s="11">
        <f>IFERROR(VLOOKUP($G61,'[1]Kisa 2'!$C$5:$J$575,8,0),0)</f>
        <v>1</v>
      </c>
      <c r="K61" s="11">
        <f>IFERROR(VLOOKUP($G61,'[1]Kisa 3'!$C$5:$J$500,8,0),0)</f>
        <v>0</v>
      </c>
      <c r="L61" s="11">
        <f>IFERROR(VLOOKUP($G61,'[1]Kisa 4'!$C$5:$J$500,8,0),0)</f>
        <v>0</v>
      </c>
      <c r="M61" s="13">
        <f t="shared" si="3"/>
        <v>2</v>
      </c>
      <c r="N61" s="11">
        <f t="shared" si="4"/>
        <v>2</v>
      </c>
      <c r="O61" s="13">
        <f t="shared" si="5"/>
        <v>2</v>
      </c>
      <c r="P61" s="14" t="str">
        <f t="shared" si="6"/>
        <v>H</v>
      </c>
      <c r="R61" s="14">
        <f t="shared" si="7"/>
        <v>59</v>
      </c>
      <c r="V61" s="14" t="str">
        <f t="shared" si="10"/>
        <v>Mikko</v>
      </c>
      <c r="W61" s="14" t="str">
        <f t="shared" si="10"/>
        <v>Numminen</v>
      </c>
    </row>
    <row r="62" spans="1:23" x14ac:dyDescent="0.25">
      <c r="A62" s="15" t="s">
        <v>342</v>
      </c>
      <c r="B62" s="15" t="s">
        <v>343</v>
      </c>
      <c r="C62" s="8">
        <v>1976</v>
      </c>
      <c r="D62" s="8" t="s">
        <v>9</v>
      </c>
      <c r="E62" s="9">
        <f t="shared" si="0"/>
        <v>40</v>
      </c>
      <c r="F62" s="11" t="str">
        <f t="shared" si="1"/>
        <v>H40</v>
      </c>
      <c r="G62" s="11" t="str">
        <f t="shared" si="2"/>
        <v>Tomi-Pekka Olkkonen</v>
      </c>
      <c r="H62" s="11">
        <f>VLOOKUP(F62,[1]tasoitus!$A$2:$C$40,3,0)</f>
        <v>1.1111111111111112</v>
      </c>
      <c r="I62" s="11">
        <f>IFERROR(VLOOKUP($G62,'[1]Kisa 1'!$C$5:$J$239,8,0),0)</f>
        <v>1</v>
      </c>
      <c r="J62" s="11">
        <f>IFERROR(VLOOKUP($G62,'[1]Kisa 2'!$C$5:$J$575,8,0),0)</f>
        <v>1</v>
      </c>
      <c r="K62" s="11">
        <f>IFERROR(VLOOKUP($G62,'[1]Kisa 3'!$C$5:$J$500,8,0),0)</f>
        <v>0</v>
      </c>
      <c r="L62" s="11">
        <f>IFERROR(VLOOKUP($G62,'[1]Kisa 4'!$C$5:$J$500,8,0),0)</f>
        <v>0</v>
      </c>
      <c r="M62" s="13">
        <f t="shared" si="3"/>
        <v>2</v>
      </c>
      <c r="N62" s="11">
        <f t="shared" si="4"/>
        <v>2</v>
      </c>
      <c r="O62" s="13">
        <f t="shared" si="5"/>
        <v>2</v>
      </c>
      <c r="P62" s="14" t="str">
        <f t="shared" si="6"/>
        <v>H</v>
      </c>
      <c r="R62" s="14">
        <f t="shared" si="7"/>
        <v>40</v>
      </c>
      <c r="V62" s="14" t="str">
        <f t="shared" si="10"/>
        <v>Tomi-Pekka</v>
      </c>
      <c r="W62" s="14" t="str">
        <f t="shared" si="10"/>
        <v>Olkkonen</v>
      </c>
    </row>
    <row r="63" spans="1:23" x14ac:dyDescent="0.25">
      <c r="A63" s="15" t="s">
        <v>311</v>
      </c>
      <c r="B63" s="15" t="s">
        <v>264</v>
      </c>
      <c r="C63" s="8">
        <v>1945</v>
      </c>
      <c r="D63" s="8" t="s">
        <v>9</v>
      </c>
      <c r="E63" s="9">
        <f t="shared" si="0"/>
        <v>70</v>
      </c>
      <c r="F63" s="11" t="str">
        <f t="shared" si="1"/>
        <v>H70</v>
      </c>
      <c r="G63" s="11" t="str">
        <f t="shared" si="2"/>
        <v>Heikki Pitkänen</v>
      </c>
      <c r="H63" s="11">
        <f>VLOOKUP(F63,[1]tasoitus!$A$2:$C$40,3,0)</f>
        <v>1.6666666666666667</v>
      </c>
      <c r="I63" s="11">
        <f>IFERROR(VLOOKUP($G63,'[1]Kisa 1'!$C$5:$J$239,8,0),0)</f>
        <v>1</v>
      </c>
      <c r="J63" s="11">
        <f>IFERROR(VLOOKUP($G63,'[1]Kisa 2'!$C$5:$J$575,8,0),0)</f>
        <v>1</v>
      </c>
      <c r="K63" s="11">
        <f>IFERROR(VLOOKUP($G63,'[1]Kisa 3'!$C$5:$J$500,8,0),0)</f>
        <v>0</v>
      </c>
      <c r="L63" s="11">
        <f>IFERROR(VLOOKUP($G63,'[1]Kisa 4'!$C$5:$J$500,8,0),0)</f>
        <v>0</v>
      </c>
      <c r="M63" s="13">
        <f t="shared" si="3"/>
        <v>2</v>
      </c>
      <c r="N63" s="11">
        <f t="shared" si="4"/>
        <v>2</v>
      </c>
      <c r="O63" s="13">
        <f t="shared" si="5"/>
        <v>2</v>
      </c>
      <c r="P63" s="14" t="str">
        <f t="shared" si="6"/>
        <v>H</v>
      </c>
      <c r="R63" s="14">
        <f t="shared" si="7"/>
        <v>71</v>
      </c>
      <c r="V63" s="14" t="str">
        <f t="shared" si="10"/>
        <v>Heikki</v>
      </c>
      <c r="W63" s="14" t="str">
        <f t="shared" si="10"/>
        <v>Pitkänen</v>
      </c>
    </row>
    <row r="64" spans="1:23" x14ac:dyDescent="0.25">
      <c r="A64" s="15" t="s">
        <v>344</v>
      </c>
      <c r="B64" s="15" t="s">
        <v>345</v>
      </c>
      <c r="C64" s="8">
        <v>1978</v>
      </c>
      <c r="D64" s="8" t="s">
        <v>9</v>
      </c>
      <c r="E64" s="9">
        <f t="shared" si="0"/>
        <v>35</v>
      </c>
      <c r="F64" s="11" t="str">
        <f t="shared" si="1"/>
        <v>H35</v>
      </c>
      <c r="G64" s="11" t="str">
        <f t="shared" si="2"/>
        <v>Henri Pöntinen</v>
      </c>
      <c r="H64" s="11">
        <f>VLOOKUP(F64,[1]tasoitus!$A$2:$C$40,3,0)</f>
        <v>1.0638297872340425</v>
      </c>
      <c r="I64" s="11">
        <f>IFERROR(VLOOKUP($G64,'[1]Kisa 1'!$C$5:$J$239,8,0),0)</f>
        <v>1</v>
      </c>
      <c r="J64" s="11">
        <f>IFERROR(VLOOKUP($G64,'[1]Kisa 2'!$C$5:$J$575,8,0),0)</f>
        <v>1</v>
      </c>
      <c r="K64" s="11">
        <f>IFERROR(VLOOKUP($G64,'[1]Kisa 3'!$C$5:$J$500,8,0),0)</f>
        <v>0</v>
      </c>
      <c r="L64" s="11">
        <f>IFERROR(VLOOKUP($G64,'[1]Kisa 4'!$C$5:$J$500,8,0),0)</f>
        <v>0</v>
      </c>
      <c r="M64" s="13">
        <f t="shared" si="3"/>
        <v>2</v>
      </c>
      <c r="N64" s="11">
        <f t="shared" si="4"/>
        <v>2</v>
      </c>
      <c r="O64" s="13">
        <f t="shared" si="5"/>
        <v>2</v>
      </c>
      <c r="P64" s="14" t="str">
        <f t="shared" si="6"/>
        <v>H</v>
      </c>
      <c r="R64" s="14">
        <f t="shared" si="7"/>
        <v>38</v>
      </c>
      <c r="V64" s="14" t="str">
        <f t="shared" si="10"/>
        <v>Henri</v>
      </c>
      <c r="W64" s="14" t="str">
        <f t="shared" si="10"/>
        <v>Pöntinen</v>
      </c>
    </row>
    <row r="65" spans="1:23" x14ac:dyDescent="0.25">
      <c r="A65" s="15" t="s">
        <v>263</v>
      </c>
      <c r="B65" s="15" t="s">
        <v>346</v>
      </c>
      <c r="C65" s="8">
        <v>2003</v>
      </c>
      <c r="D65" s="8" t="s">
        <v>9</v>
      </c>
      <c r="E65" s="9">
        <f t="shared" si="0"/>
        <v>14</v>
      </c>
      <c r="F65" s="11" t="str">
        <f t="shared" si="1"/>
        <v>H14</v>
      </c>
      <c r="G65" s="11" t="str">
        <f t="shared" si="2"/>
        <v>Konsta Raitanen</v>
      </c>
      <c r="H65" s="11">
        <f>VLOOKUP(F65,[1]tasoitus!$A$2:$C$40,3,0)</f>
        <v>1.2345679012345678</v>
      </c>
      <c r="I65" s="11">
        <f>IFERROR(VLOOKUP($G65,'[1]Kisa 1'!$C$5:$J$239,8,0),0)</f>
        <v>1</v>
      </c>
      <c r="J65" s="11">
        <f>IFERROR(VLOOKUP($G65,'[1]Kisa 2'!$C$5:$J$575,8,0),0)</f>
        <v>1</v>
      </c>
      <c r="K65" s="11">
        <f>IFERROR(VLOOKUP($G65,'[1]Kisa 3'!$C$5:$J$500,8,0),0)</f>
        <v>0</v>
      </c>
      <c r="L65" s="11">
        <f>IFERROR(VLOOKUP($G65,'[1]Kisa 4'!$C$5:$J$500,8,0),0)</f>
        <v>0</v>
      </c>
      <c r="M65" s="13">
        <f t="shared" si="3"/>
        <v>2</v>
      </c>
      <c r="N65" s="11">
        <f t="shared" si="4"/>
        <v>2</v>
      </c>
      <c r="O65" s="13">
        <f t="shared" si="5"/>
        <v>2</v>
      </c>
      <c r="P65" s="14" t="str">
        <f t="shared" si="6"/>
        <v>H</v>
      </c>
      <c r="R65" s="14">
        <f t="shared" si="7"/>
        <v>13</v>
      </c>
      <c r="V65" s="14" t="str">
        <f t="shared" si="10"/>
        <v>Konsta</v>
      </c>
      <c r="W65" s="14" t="str">
        <f t="shared" si="10"/>
        <v>Raitanen</v>
      </c>
    </row>
    <row r="66" spans="1:23" x14ac:dyDescent="0.25">
      <c r="A66" t="s">
        <v>347</v>
      </c>
      <c r="B66" s="15" t="s">
        <v>348</v>
      </c>
      <c r="C66" s="8">
        <v>1980</v>
      </c>
      <c r="D66" s="8" t="s">
        <v>9</v>
      </c>
      <c r="E66" s="9">
        <f t="shared" ref="E66:E129" si="11">IF(R66&gt;=35,FLOOR(R66,5), IF( R66&gt;20, 21, IF(R66&lt;6, 6, CEILING(R66, 2))))</f>
        <v>35</v>
      </c>
      <c r="F66" s="11" t="str">
        <f t="shared" ref="F66:F129" si="12">(D66&amp;""&amp;E66)</f>
        <v>H35</v>
      </c>
      <c r="G66" s="11" t="str">
        <f t="shared" ref="G66:G129" si="13">(A66&amp;" "&amp;B66)</f>
        <v>Tommi Rantanen</v>
      </c>
      <c r="H66" s="11">
        <f>VLOOKUP(F66,[1]tasoitus!$A$2:$C$40,3,0)</f>
        <v>1.0638297872340425</v>
      </c>
      <c r="I66" s="11">
        <f>IFERROR(VLOOKUP($G66,'[1]Kisa 1'!$C$5:$J$239,8,0),0)</f>
        <v>1</v>
      </c>
      <c r="J66" s="11">
        <f>IFERROR(VLOOKUP($G66,'[1]Kisa 2'!$C$5:$J$575,8,0),0)</f>
        <v>1</v>
      </c>
      <c r="K66" s="11">
        <f>IFERROR(VLOOKUP($G66,'[1]Kisa 3'!$C$5:$J$500,8,0),0)</f>
        <v>0</v>
      </c>
      <c r="L66" s="11">
        <f>IFERROR(VLOOKUP($G66,'[1]Kisa 4'!$C$5:$J$500,8,0),0)</f>
        <v>0</v>
      </c>
      <c r="M66" s="13">
        <f t="shared" ref="M66:M129" si="14">COUNTIF(I66:L66,"&lt;&gt;0")</f>
        <v>2</v>
      </c>
      <c r="N66" s="11">
        <f t="shared" ref="N66:N129" si="15">SUMIF(I66:L66,"&lt;&gt;#PUUTTUU!")</f>
        <v>2</v>
      </c>
      <c r="O66" s="13">
        <f t="shared" ref="O66:O129" si="16">+N66-MIN(I66:L66)</f>
        <v>2</v>
      </c>
      <c r="P66" s="14" t="str">
        <f t="shared" ref="P66:P129" si="17">+D66</f>
        <v>H</v>
      </c>
      <c r="R66" s="14">
        <f t="shared" ref="R66:R129" si="18">2016-C66</f>
        <v>36</v>
      </c>
      <c r="V66" s="14" t="str">
        <f t="shared" si="10"/>
        <v>Tommi</v>
      </c>
      <c r="W66" s="14" t="str">
        <f t="shared" si="10"/>
        <v>Rantanen</v>
      </c>
    </row>
    <row r="67" spans="1:23" x14ac:dyDescent="0.25">
      <c r="A67" s="15" t="s">
        <v>349</v>
      </c>
      <c r="B67" s="15" t="s">
        <v>350</v>
      </c>
      <c r="C67" s="8">
        <v>1966</v>
      </c>
      <c r="D67" s="8" t="s">
        <v>9</v>
      </c>
      <c r="E67" s="9">
        <f t="shared" si="11"/>
        <v>50</v>
      </c>
      <c r="F67" s="11" t="str">
        <f t="shared" si="12"/>
        <v>H50</v>
      </c>
      <c r="G67" s="11" t="str">
        <f t="shared" si="13"/>
        <v>Teppo Salmia</v>
      </c>
      <c r="H67" s="11">
        <f>VLOOKUP(F67,[1]tasoitus!$A$2:$C$40,3,0)</f>
        <v>1.25</v>
      </c>
      <c r="I67" s="11">
        <f>IFERROR(VLOOKUP($G67,'[1]Kisa 1'!$C$5:$J$239,8,0),0)</f>
        <v>1</v>
      </c>
      <c r="J67" s="11">
        <f>IFERROR(VLOOKUP($G67,'[1]Kisa 2'!$C$5:$J$575,8,0),0)</f>
        <v>1</v>
      </c>
      <c r="K67" s="11">
        <f>IFERROR(VLOOKUP($G67,'[1]Kisa 3'!$C$5:$J$500,8,0),0)</f>
        <v>0</v>
      </c>
      <c r="L67" s="11">
        <f>IFERROR(VLOOKUP($G67,'[1]Kisa 4'!$C$5:$J$500,8,0),0)</f>
        <v>0</v>
      </c>
      <c r="M67" s="13">
        <f t="shared" si="14"/>
        <v>2</v>
      </c>
      <c r="N67" s="11">
        <f t="shared" si="15"/>
        <v>2</v>
      </c>
      <c r="O67" s="13">
        <f t="shared" si="16"/>
        <v>2</v>
      </c>
      <c r="P67" s="14" t="str">
        <f t="shared" si="17"/>
        <v>H</v>
      </c>
      <c r="R67" s="14">
        <f t="shared" si="18"/>
        <v>50</v>
      </c>
      <c r="V67" s="14" t="str">
        <f t="shared" si="10"/>
        <v>Teppo</v>
      </c>
      <c r="W67" s="14" t="str">
        <f t="shared" si="10"/>
        <v>Salmia</v>
      </c>
    </row>
    <row r="68" spans="1:23" x14ac:dyDescent="0.25">
      <c r="A68" s="15" t="s">
        <v>351</v>
      </c>
      <c r="B68" s="15" t="s">
        <v>352</v>
      </c>
      <c r="C68" s="8">
        <v>2007</v>
      </c>
      <c r="D68" s="8" t="s">
        <v>9</v>
      </c>
      <c r="E68" s="9">
        <f t="shared" si="11"/>
        <v>10</v>
      </c>
      <c r="F68" s="11" t="str">
        <f t="shared" si="12"/>
        <v>H10</v>
      </c>
      <c r="G68" s="11" t="str">
        <f t="shared" si="13"/>
        <v>Sampo Syväterä</v>
      </c>
      <c r="H68" s="11">
        <f>VLOOKUP(F68,[1]tasoitus!$A$2:$C$40,3,0)</f>
        <v>1.4705882352941175</v>
      </c>
      <c r="I68" s="11">
        <f>IFERROR(VLOOKUP($G68,'[1]Kisa 1'!$C$5:$J$239,8,0),0)</f>
        <v>1</v>
      </c>
      <c r="J68" s="11">
        <f>IFERROR(VLOOKUP($G68,'[1]Kisa 2'!$C$5:$J$575,8,0),0)</f>
        <v>1</v>
      </c>
      <c r="K68" s="11">
        <f>IFERROR(VLOOKUP($G68,'[1]Kisa 3'!$C$5:$J$500,8,0),0)</f>
        <v>0</v>
      </c>
      <c r="L68" s="11">
        <f>IFERROR(VLOOKUP($G68,'[1]Kisa 4'!$C$5:$J$500,8,0),0)</f>
        <v>0</v>
      </c>
      <c r="M68" s="13">
        <f t="shared" si="14"/>
        <v>2</v>
      </c>
      <c r="N68" s="11">
        <f t="shared" si="15"/>
        <v>2</v>
      </c>
      <c r="O68" s="13">
        <f t="shared" si="16"/>
        <v>2</v>
      </c>
      <c r="P68" s="14" t="str">
        <f t="shared" si="17"/>
        <v>H</v>
      </c>
      <c r="R68" s="14">
        <f t="shared" si="18"/>
        <v>9</v>
      </c>
      <c r="V68" s="14" t="str">
        <f t="shared" si="10"/>
        <v>Sampo</v>
      </c>
      <c r="W68" s="14" t="str">
        <f t="shared" si="10"/>
        <v>Syväterä</v>
      </c>
    </row>
    <row r="69" spans="1:23" x14ac:dyDescent="0.25">
      <c r="A69" s="15" t="s">
        <v>353</v>
      </c>
      <c r="B69" s="15" t="s">
        <v>242</v>
      </c>
      <c r="C69" s="8">
        <v>2001</v>
      </c>
      <c r="D69" s="8" t="s">
        <v>9</v>
      </c>
      <c r="E69" s="9">
        <f t="shared" si="11"/>
        <v>16</v>
      </c>
      <c r="F69" s="11" t="str">
        <f t="shared" si="12"/>
        <v>H16</v>
      </c>
      <c r="G69" s="11" t="str">
        <f t="shared" si="13"/>
        <v>Ilmari Aho</v>
      </c>
      <c r="H69" s="11">
        <f>VLOOKUP(F69,[1]tasoitus!$A$2:$C$40,3,0)</f>
        <v>1.1363636363636365</v>
      </c>
      <c r="I69" s="11">
        <f>IFERROR(VLOOKUP($G69,'[1]Kisa 1'!$C$5:$J$239,8,0),0)</f>
        <v>1</v>
      </c>
      <c r="J69" s="11">
        <f>IFERROR(VLOOKUP($G69,'[1]Kisa 2'!$C$5:$J$575,8,0),0)</f>
        <v>1</v>
      </c>
      <c r="K69" s="11">
        <f>IFERROR(VLOOKUP($G69,'[1]Kisa 3'!$C$5:$J$500,8,0),0)</f>
        <v>0</v>
      </c>
      <c r="L69" s="11">
        <f>IFERROR(VLOOKUP($G69,'[1]Kisa 4'!$C$5:$J$500,8,0),0)</f>
        <v>0</v>
      </c>
      <c r="M69" s="13">
        <f t="shared" si="14"/>
        <v>2</v>
      </c>
      <c r="N69" s="11">
        <f t="shared" si="15"/>
        <v>2</v>
      </c>
      <c r="O69" s="13">
        <f t="shared" si="16"/>
        <v>2</v>
      </c>
      <c r="P69" s="14" t="str">
        <f t="shared" si="17"/>
        <v>H</v>
      </c>
      <c r="R69" s="14">
        <f t="shared" si="18"/>
        <v>15</v>
      </c>
      <c r="V69" s="14" t="str">
        <f t="shared" si="10"/>
        <v>Ilmari</v>
      </c>
      <c r="W69" s="14" t="str">
        <f t="shared" si="10"/>
        <v>Aho</v>
      </c>
    </row>
    <row r="70" spans="1:23" x14ac:dyDescent="0.25">
      <c r="A70" s="15" t="s">
        <v>255</v>
      </c>
      <c r="B70" s="15" t="s">
        <v>354</v>
      </c>
      <c r="C70" s="8">
        <v>1973</v>
      </c>
      <c r="D70" s="8" t="s">
        <v>9</v>
      </c>
      <c r="E70" s="9">
        <f t="shared" si="11"/>
        <v>40</v>
      </c>
      <c r="F70" s="11" t="str">
        <f t="shared" si="12"/>
        <v>H40</v>
      </c>
      <c r="G70" s="11" t="str">
        <f t="shared" si="13"/>
        <v>Jukka Alajoutsi</v>
      </c>
      <c r="H70" s="11">
        <f>VLOOKUP(F70,[1]tasoitus!$A$2:$C$40,3,0)</f>
        <v>1.1111111111111112</v>
      </c>
      <c r="I70" s="11">
        <f>IFERROR(VLOOKUP($G70,'[1]Kisa 1'!$C$5:$J$239,8,0),0)</f>
        <v>1</v>
      </c>
      <c r="J70" s="11">
        <f>IFERROR(VLOOKUP($G70,'[1]Kisa 2'!$C$5:$J$575,8,0),0)</f>
        <v>1</v>
      </c>
      <c r="K70" s="11">
        <f>IFERROR(VLOOKUP($G70,'[1]Kisa 3'!$C$5:$J$500,8,0),0)</f>
        <v>0</v>
      </c>
      <c r="L70" s="11">
        <f>IFERROR(VLOOKUP($G70,'[1]Kisa 4'!$C$5:$J$500,8,0),0)</f>
        <v>0</v>
      </c>
      <c r="M70" s="13">
        <f t="shared" si="14"/>
        <v>2</v>
      </c>
      <c r="N70" s="11">
        <f t="shared" si="15"/>
        <v>2</v>
      </c>
      <c r="O70" s="13">
        <f t="shared" si="16"/>
        <v>2</v>
      </c>
      <c r="P70" s="14" t="str">
        <f t="shared" si="17"/>
        <v>H</v>
      </c>
      <c r="R70" s="14">
        <f t="shared" si="18"/>
        <v>43</v>
      </c>
      <c r="V70" s="14" t="str">
        <f t="shared" si="10"/>
        <v>Jukka</v>
      </c>
      <c r="W70" s="14" t="str">
        <f t="shared" si="10"/>
        <v>Alajoutsi</v>
      </c>
    </row>
    <row r="71" spans="1:23" x14ac:dyDescent="0.25">
      <c r="A71" s="15" t="s">
        <v>275</v>
      </c>
      <c r="B71" s="15" t="s">
        <v>355</v>
      </c>
      <c r="C71" s="8">
        <v>1953</v>
      </c>
      <c r="D71" s="8" t="s">
        <v>9</v>
      </c>
      <c r="E71" s="9">
        <f t="shared" si="11"/>
        <v>60</v>
      </c>
      <c r="F71" s="11" t="str">
        <f t="shared" si="12"/>
        <v>H60</v>
      </c>
      <c r="G71" s="11" t="str">
        <f t="shared" si="13"/>
        <v>Tuomo Gustafsson</v>
      </c>
      <c r="H71" s="11">
        <f>VLOOKUP(F71,[1]tasoitus!$A$2:$C$40,3,0)</f>
        <v>1.4492753623188408</v>
      </c>
      <c r="I71" s="11">
        <f>IFERROR(VLOOKUP($G71,'[1]Kisa 1'!$C$5:$J$239,8,0),0)</f>
        <v>1</v>
      </c>
      <c r="J71" s="11">
        <f>IFERROR(VLOOKUP($G71,'[1]Kisa 2'!$C$5:$J$575,8,0),0)</f>
        <v>1</v>
      </c>
      <c r="K71" s="11">
        <f>IFERROR(VLOOKUP($G71,'[1]Kisa 3'!$C$5:$J$500,8,0),0)</f>
        <v>0</v>
      </c>
      <c r="L71" s="11">
        <f>IFERROR(VLOOKUP($G71,'[1]Kisa 4'!$C$5:$J$500,8,0),0)</f>
        <v>0</v>
      </c>
      <c r="M71" s="13">
        <f t="shared" si="14"/>
        <v>2</v>
      </c>
      <c r="N71" s="11">
        <f t="shared" si="15"/>
        <v>2</v>
      </c>
      <c r="O71" s="13">
        <f t="shared" si="16"/>
        <v>2</v>
      </c>
      <c r="P71" s="14" t="str">
        <f t="shared" si="17"/>
        <v>H</v>
      </c>
      <c r="R71" s="14">
        <f t="shared" si="18"/>
        <v>63</v>
      </c>
      <c r="V71" s="14" t="str">
        <f t="shared" si="10"/>
        <v>Tuomo</v>
      </c>
      <c r="W71" s="14" t="str">
        <f t="shared" si="10"/>
        <v>Gustafsson</v>
      </c>
    </row>
    <row r="72" spans="1:23" x14ac:dyDescent="0.25">
      <c r="A72" s="15" t="s">
        <v>356</v>
      </c>
      <c r="B72" s="15" t="s">
        <v>357</v>
      </c>
      <c r="C72" s="8">
        <v>1965</v>
      </c>
      <c r="D72" s="8" t="s">
        <v>9</v>
      </c>
      <c r="E72" s="9">
        <f t="shared" si="11"/>
        <v>50</v>
      </c>
      <c r="F72" s="11" t="str">
        <f t="shared" si="12"/>
        <v>H50</v>
      </c>
      <c r="G72" s="11" t="str">
        <f t="shared" si="13"/>
        <v>Arto Hokkanen</v>
      </c>
      <c r="H72" s="11">
        <f>VLOOKUP(F72,[1]tasoitus!$A$2:$C$40,3,0)</f>
        <v>1.25</v>
      </c>
      <c r="I72" s="11">
        <f>IFERROR(VLOOKUP($G72,'[1]Kisa 1'!$C$5:$J$239,8,0),0)</f>
        <v>1</v>
      </c>
      <c r="J72" s="11">
        <f>IFERROR(VLOOKUP($G72,'[1]Kisa 2'!$C$5:$J$575,8,0),0)</f>
        <v>1</v>
      </c>
      <c r="K72" s="11">
        <f>IFERROR(VLOOKUP($G72,'[1]Kisa 3'!$C$5:$J$500,8,0),0)</f>
        <v>0</v>
      </c>
      <c r="L72" s="11">
        <f>IFERROR(VLOOKUP($G72,'[1]Kisa 4'!$C$5:$J$500,8,0),0)</f>
        <v>0</v>
      </c>
      <c r="M72" s="13">
        <f t="shared" si="14"/>
        <v>2</v>
      </c>
      <c r="N72" s="11">
        <f t="shared" si="15"/>
        <v>2</v>
      </c>
      <c r="O72" s="13">
        <f t="shared" si="16"/>
        <v>2</v>
      </c>
      <c r="P72" s="14" t="str">
        <f t="shared" si="17"/>
        <v>H</v>
      </c>
      <c r="R72" s="14">
        <f t="shared" si="18"/>
        <v>51</v>
      </c>
      <c r="V72" s="14" t="str">
        <f t="shared" si="10"/>
        <v>Arto</v>
      </c>
      <c r="W72" s="14" t="str">
        <f t="shared" si="10"/>
        <v>Hokkanen</v>
      </c>
    </row>
    <row r="73" spans="1:23" x14ac:dyDescent="0.25">
      <c r="A73" s="15" t="s">
        <v>358</v>
      </c>
      <c r="B73" s="15" t="s">
        <v>332</v>
      </c>
      <c r="C73" s="8">
        <v>1988</v>
      </c>
      <c r="D73" s="8" t="s">
        <v>9</v>
      </c>
      <c r="E73" s="9">
        <f t="shared" si="11"/>
        <v>21</v>
      </c>
      <c r="F73" s="11" t="str">
        <f t="shared" si="12"/>
        <v>H21</v>
      </c>
      <c r="G73" s="11" t="str">
        <f t="shared" si="13"/>
        <v>Jaakko Koivisto</v>
      </c>
      <c r="H73" s="11">
        <f>VLOOKUP(F73,[1]tasoitus!$A$2:$C$40,3,0)</f>
        <v>1</v>
      </c>
      <c r="I73" s="11">
        <f>IFERROR(VLOOKUP($G73,'[1]Kisa 1'!$C$5:$J$239,8,0),0)</f>
        <v>1</v>
      </c>
      <c r="J73" s="11">
        <f>IFERROR(VLOOKUP($G73,'[1]Kisa 2'!$C$5:$J$575,8,0),0)</f>
        <v>1</v>
      </c>
      <c r="K73" s="11">
        <f>IFERROR(VLOOKUP($G73,'[1]Kisa 3'!$C$5:$J$500,8,0),0)</f>
        <v>0</v>
      </c>
      <c r="L73" s="11">
        <f>IFERROR(VLOOKUP($G73,'[1]Kisa 4'!$C$5:$J$500,8,0),0)</f>
        <v>0</v>
      </c>
      <c r="M73" s="13">
        <f t="shared" si="14"/>
        <v>2</v>
      </c>
      <c r="N73" s="11">
        <f t="shared" si="15"/>
        <v>2</v>
      </c>
      <c r="O73" s="13">
        <f t="shared" si="16"/>
        <v>2</v>
      </c>
      <c r="P73" s="14" t="str">
        <f t="shared" si="17"/>
        <v>H</v>
      </c>
      <c r="R73" s="14">
        <f t="shared" si="18"/>
        <v>28</v>
      </c>
      <c r="V73" s="14" t="str">
        <f t="shared" si="10"/>
        <v>Jaakko</v>
      </c>
      <c r="W73" s="14" t="str">
        <f t="shared" si="10"/>
        <v>Koivisto</v>
      </c>
    </row>
    <row r="74" spans="1:23" x14ac:dyDescent="0.25">
      <c r="A74" s="15" t="s">
        <v>359</v>
      </c>
      <c r="B74" s="15" t="s">
        <v>332</v>
      </c>
      <c r="C74" s="8">
        <v>1951</v>
      </c>
      <c r="D74" s="8" t="s">
        <v>9</v>
      </c>
      <c r="E74" s="9">
        <f t="shared" si="11"/>
        <v>65</v>
      </c>
      <c r="F74" s="11" t="str">
        <f t="shared" si="12"/>
        <v>H65</v>
      </c>
      <c r="G74" s="11" t="str">
        <f t="shared" si="13"/>
        <v>Kalle Koivisto</v>
      </c>
      <c r="H74" s="11">
        <f>VLOOKUP(F74,[1]tasoitus!$A$2:$C$40,3,0)</f>
        <v>1.5625</v>
      </c>
      <c r="I74" s="11">
        <f>IFERROR(VLOOKUP($G74,'[1]Kisa 1'!$C$5:$J$239,8,0),0)</f>
        <v>1</v>
      </c>
      <c r="J74" s="11">
        <f>IFERROR(VLOOKUP($G74,'[1]Kisa 2'!$C$5:$J$575,8,0),0)</f>
        <v>1</v>
      </c>
      <c r="K74" s="11">
        <f>IFERROR(VLOOKUP($G74,'[1]Kisa 3'!$C$5:$J$500,8,0),0)</f>
        <v>0</v>
      </c>
      <c r="L74" s="11">
        <f>IFERROR(VLOOKUP($G74,'[1]Kisa 4'!$C$5:$J$500,8,0),0)</f>
        <v>0</v>
      </c>
      <c r="M74" s="13">
        <f t="shared" si="14"/>
        <v>2</v>
      </c>
      <c r="N74" s="11">
        <f t="shared" si="15"/>
        <v>2</v>
      </c>
      <c r="O74" s="13">
        <f t="shared" si="16"/>
        <v>2</v>
      </c>
      <c r="P74" s="14" t="str">
        <f t="shared" si="17"/>
        <v>H</v>
      </c>
      <c r="R74" s="14">
        <f t="shared" si="18"/>
        <v>65</v>
      </c>
      <c r="V74" s="14" t="str">
        <f t="shared" si="10"/>
        <v>Kalle</v>
      </c>
      <c r="W74" s="14" t="str">
        <f t="shared" si="10"/>
        <v>Koivisto</v>
      </c>
    </row>
    <row r="75" spans="1:23" x14ac:dyDescent="0.25">
      <c r="A75" s="15" t="s">
        <v>360</v>
      </c>
      <c r="B75" s="15" t="s">
        <v>258</v>
      </c>
      <c r="C75" s="8">
        <v>1974</v>
      </c>
      <c r="D75" s="8" t="s">
        <v>9</v>
      </c>
      <c r="E75" s="9">
        <f t="shared" si="11"/>
        <v>40</v>
      </c>
      <c r="F75" s="11" t="str">
        <f t="shared" si="12"/>
        <v>H40</v>
      </c>
      <c r="G75" s="11" t="str">
        <f t="shared" si="13"/>
        <v>Janne Konttila</v>
      </c>
      <c r="H75" s="11">
        <f>VLOOKUP(F75,[1]tasoitus!$A$2:$C$40,3,0)</f>
        <v>1.1111111111111112</v>
      </c>
      <c r="I75" s="11">
        <f>IFERROR(VLOOKUP($G75,'[1]Kisa 1'!$C$5:$J$239,8,0),0)</f>
        <v>1</v>
      </c>
      <c r="J75" s="11">
        <f>IFERROR(VLOOKUP($G75,'[1]Kisa 2'!$C$5:$J$575,8,0),0)</f>
        <v>1</v>
      </c>
      <c r="K75" s="11">
        <f>IFERROR(VLOOKUP($G75,'[1]Kisa 3'!$C$5:$J$500,8,0),0)</f>
        <v>0</v>
      </c>
      <c r="L75" s="11">
        <f>IFERROR(VLOOKUP($G75,'[1]Kisa 4'!$C$5:$J$500,8,0),0)</f>
        <v>0</v>
      </c>
      <c r="M75" s="13">
        <f t="shared" si="14"/>
        <v>2</v>
      </c>
      <c r="N75" s="11">
        <f t="shared" si="15"/>
        <v>2</v>
      </c>
      <c r="O75" s="13">
        <f t="shared" si="16"/>
        <v>2</v>
      </c>
      <c r="P75" s="14" t="str">
        <f t="shared" si="17"/>
        <v>H</v>
      </c>
      <c r="R75" s="14">
        <f t="shared" si="18"/>
        <v>42</v>
      </c>
      <c r="V75" s="14" t="str">
        <f t="shared" si="10"/>
        <v>Janne</v>
      </c>
      <c r="W75" s="14" t="str">
        <f t="shared" si="10"/>
        <v>Konttila</v>
      </c>
    </row>
    <row r="76" spans="1:23" x14ac:dyDescent="0.25">
      <c r="A76" s="17" t="s">
        <v>347</v>
      </c>
      <c r="B76" s="17" t="s">
        <v>280</v>
      </c>
      <c r="C76" s="8">
        <v>1978</v>
      </c>
      <c r="D76" s="8" t="s">
        <v>9</v>
      </c>
      <c r="E76" s="9">
        <f t="shared" si="11"/>
        <v>35</v>
      </c>
      <c r="F76" s="11" t="str">
        <f t="shared" si="12"/>
        <v>H35</v>
      </c>
      <c r="G76" s="11" t="str">
        <f t="shared" si="13"/>
        <v>Tommi Koskinen</v>
      </c>
      <c r="H76" s="11">
        <f>VLOOKUP(F76,[1]tasoitus!$A$2:$C$40,3,0)</f>
        <v>1.0638297872340425</v>
      </c>
      <c r="I76" s="11">
        <f>IFERROR(VLOOKUP($G76,'[1]Kisa 1'!$C$5:$J$239,8,0),0)</f>
        <v>1</v>
      </c>
      <c r="J76" s="11">
        <f>IFERROR(VLOOKUP($G76,'[1]Kisa 2'!$C$5:$J$575,8,0),0)</f>
        <v>1</v>
      </c>
      <c r="K76" s="11">
        <f>IFERROR(VLOOKUP($G76,'[1]Kisa 3'!$C$5:$J$500,8,0),0)</f>
        <v>0</v>
      </c>
      <c r="L76" s="11">
        <f>IFERROR(VLOOKUP($G76,'[1]Kisa 4'!$C$5:$J$500,8,0),0)</f>
        <v>0</v>
      </c>
      <c r="M76" s="13">
        <f t="shared" si="14"/>
        <v>2</v>
      </c>
      <c r="N76" s="11">
        <f t="shared" si="15"/>
        <v>2</v>
      </c>
      <c r="O76" s="13">
        <f t="shared" si="16"/>
        <v>2</v>
      </c>
      <c r="P76" s="14" t="str">
        <f t="shared" si="17"/>
        <v>H</v>
      </c>
      <c r="R76" s="14">
        <f t="shared" si="18"/>
        <v>38</v>
      </c>
      <c r="V76" s="14" t="str">
        <f t="shared" si="10"/>
        <v>Tommi</v>
      </c>
      <c r="W76" s="14" t="str">
        <f t="shared" si="10"/>
        <v>Koskinen</v>
      </c>
    </row>
    <row r="77" spans="1:23" x14ac:dyDescent="0.25">
      <c r="A77" s="15" t="s">
        <v>271</v>
      </c>
      <c r="B77" s="15" t="s">
        <v>361</v>
      </c>
      <c r="C77" s="8">
        <v>2005</v>
      </c>
      <c r="D77" s="8" t="s">
        <v>9</v>
      </c>
      <c r="E77" s="9">
        <f t="shared" si="11"/>
        <v>12</v>
      </c>
      <c r="F77" s="11" t="str">
        <f t="shared" si="12"/>
        <v>H12</v>
      </c>
      <c r="G77" s="11" t="str">
        <f t="shared" si="13"/>
        <v>Leevi Niemelä</v>
      </c>
      <c r="H77" s="11">
        <f>VLOOKUP(F77,[1]tasoitus!$A$2:$C$40,3,0)</f>
        <v>1.3157894736842106</v>
      </c>
      <c r="I77" s="11">
        <f>IFERROR(VLOOKUP($G77,'[1]Kisa 1'!$C$5:$J$239,8,0),0)</f>
        <v>1</v>
      </c>
      <c r="J77" s="11">
        <f>IFERROR(VLOOKUP($G77,'[1]Kisa 2'!$C$5:$J$575,8,0),0)</f>
        <v>1</v>
      </c>
      <c r="K77" s="11">
        <f>IFERROR(VLOOKUP($G77,'[1]Kisa 3'!$C$5:$J$500,8,0),0)</f>
        <v>0</v>
      </c>
      <c r="L77" s="11">
        <f>IFERROR(VLOOKUP($G77,'[1]Kisa 4'!$C$5:$J$500,8,0),0)</f>
        <v>0</v>
      </c>
      <c r="M77" s="13">
        <f t="shared" si="14"/>
        <v>2</v>
      </c>
      <c r="N77" s="11">
        <f t="shared" si="15"/>
        <v>2</v>
      </c>
      <c r="O77" s="13">
        <f t="shared" si="16"/>
        <v>2</v>
      </c>
      <c r="P77" s="14" t="str">
        <f t="shared" si="17"/>
        <v>H</v>
      </c>
      <c r="R77" s="14">
        <f t="shared" si="18"/>
        <v>11</v>
      </c>
      <c r="V77" s="14" t="str">
        <f t="shared" si="10"/>
        <v>Leevi</v>
      </c>
      <c r="W77" s="14" t="str">
        <f t="shared" si="10"/>
        <v>Niemelä</v>
      </c>
    </row>
    <row r="78" spans="1:23" x14ac:dyDescent="0.25">
      <c r="A78" s="15" t="s">
        <v>362</v>
      </c>
      <c r="B78" s="15" t="s">
        <v>274</v>
      </c>
      <c r="C78" s="8">
        <v>1959</v>
      </c>
      <c r="D78" s="8" t="s">
        <v>9</v>
      </c>
      <c r="E78" s="9">
        <f t="shared" si="11"/>
        <v>55</v>
      </c>
      <c r="F78" s="11" t="str">
        <f t="shared" si="12"/>
        <v>H55</v>
      </c>
      <c r="G78" s="11" t="str">
        <f t="shared" si="13"/>
        <v>Simo Nieminen</v>
      </c>
      <c r="H78" s="11">
        <f>VLOOKUP(F78,[1]tasoitus!$A$2:$C$40,3,0)</f>
        <v>1.3333333333333333</v>
      </c>
      <c r="I78" s="11">
        <f>IFERROR(VLOOKUP($G78,'[1]Kisa 1'!$C$5:$J$239,8,0),0)</f>
        <v>1</v>
      </c>
      <c r="J78" s="11">
        <f>IFERROR(VLOOKUP($G78,'[1]Kisa 2'!$C$5:$J$575,8,0),0)</f>
        <v>1</v>
      </c>
      <c r="K78" s="11">
        <f>IFERROR(VLOOKUP($G78,'[1]Kisa 3'!$C$5:$J$500,8,0),0)</f>
        <v>0</v>
      </c>
      <c r="L78" s="11">
        <f>IFERROR(VLOOKUP($G78,'[1]Kisa 4'!$C$5:$J$500,8,0),0)</f>
        <v>0</v>
      </c>
      <c r="M78" s="13">
        <f t="shared" si="14"/>
        <v>2</v>
      </c>
      <c r="N78" s="11">
        <f t="shared" si="15"/>
        <v>2</v>
      </c>
      <c r="O78" s="13">
        <f t="shared" si="16"/>
        <v>2</v>
      </c>
      <c r="P78" s="14" t="str">
        <f t="shared" si="17"/>
        <v>H</v>
      </c>
      <c r="R78" s="14">
        <f t="shared" si="18"/>
        <v>57</v>
      </c>
      <c r="V78" s="14" t="str">
        <f t="shared" si="10"/>
        <v>Simo</v>
      </c>
      <c r="W78" s="14" t="str">
        <f t="shared" si="10"/>
        <v>Nieminen</v>
      </c>
    </row>
    <row r="79" spans="1:23" x14ac:dyDescent="0.25">
      <c r="A79" s="15" t="s">
        <v>271</v>
      </c>
      <c r="B79" s="15" t="s">
        <v>363</v>
      </c>
      <c r="C79" s="8">
        <v>2007</v>
      </c>
      <c r="D79" s="8" t="s">
        <v>9</v>
      </c>
      <c r="E79" s="9">
        <f t="shared" si="11"/>
        <v>10</v>
      </c>
      <c r="F79" s="11" t="str">
        <f t="shared" si="12"/>
        <v>H10</v>
      </c>
      <c r="G79" s="11" t="str">
        <f t="shared" si="13"/>
        <v>Leevi Ortju</v>
      </c>
      <c r="H79" s="11">
        <f>VLOOKUP(F79,[1]tasoitus!$A$2:$C$40,3,0)</f>
        <v>1.4705882352941175</v>
      </c>
      <c r="I79" s="11">
        <f>IFERROR(VLOOKUP($G79,'[1]Kisa 1'!$C$5:$J$239,8,0),0)</f>
        <v>1</v>
      </c>
      <c r="J79" s="11">
        <f>IFERROR(VLOOKUP($G79,'[1]Kisa 2'!$C$5:$J$575,8,0),0)</f>
        <v>1</v>
      </c>
      <c r="K79" s="11">
        <f>IFERROR(VLOOKUP($G79,'[1]Kisa 3'!$C$5:$J$500,8,0),0)</f>
        <v>0</v>
      </c>
      <c r="L79" s="11">
        <f>IFERROR(VLOOKUP($G79,'[1]Kisa 4'!$C$5:$J$500,8,0),0)</f>
        <v>0</v>
      </c>
      <c r="M79" s="13">
        <f t="shared" si="14"/>
        <v>2</v>
      </c>
      <c r="N79" s="11">
        <f t="shared" si="15"/>
        <v>2</v>
      </c>
      <c r="O79" s="13">
        <f t="shared" si="16"/>
        <v>2</v>
      </c>
      <c r="P79" s="14" t="str">
        <f t="shared" si="17"/>
        <v>H</v>
      </c>
      <c r="R79" s="14">
        <f t="shared" si="18"/>
        <v>9</v>
      </c>
      <c r="V79" s="14" t="str">
        <f t="shared" si="10"/>
        <v>Leevi</v>
      </c>
      <c r="W79" s="14" t="str">
        <f t="shared" si="10"/>
        <v>Ortju</v>
      </c>
    </row>
    <row r="80" spans="1:23" x14ac:dyDescent="0.25">
      <c r="A80" s="15" t="s">
        <v>364</v>
      </c>
      <c r="B80" s="15" t="s">
        <v>365</v>
      </c>
      <c r="C80" s="8">
        <v>1984</v>
      </c>
      <c r="D80" s="8" t="s">
        <v>9</v>
      </c>
      <c r="E80" s="9">
        <f t="shared" si="11"/>
        <v>21</v>
      </c>
      <c r="F80" s="11" t="str">
        <f t="shared" si="12"/>
        <v>H21</v>
      </c>
      <c r="G80" s="11" t="str">
        <f t="shared" si="13"/>
        <v>Pasi Pyykönen</v>
      </c>
      <c r="H80" s="11">
        <f>VLOOKUP(F80,[1]tasoitus!$A$2:$C$40,3,0)</f>
        <v>1</v>
      </c>
      <c r="I80" s="11">
        <f>IFERROR(VLOOKUP($G80,'[1]Kisa 1'!$C$5:$J$239,8,0),0)</f>
        <v>1</v>
      </c>
      <c r="J80" s="11">
        <f>IFERROR(VLOOKUP($G80,'[1]Kisa 2'!$C$5:$J$575,8,0),0)</f>
        <v>1</v>
      </c>
      <c r="K80" s="11">
        <f>IFERROR(VLOOKUP($G80,'[1]Kisa 3'!$C$5:$J$500,8,0),0)</f>
        <v>0</v>
      </c>
      <c r="L80" s="11">
        <f>IFERROR(VLOOKUP($G80,'[1]Kisa 4'!$C$5:$J$500,8,0),0)</f>
        <v>0</v>
      </c>
      <c r="M80" s="13">
        <f t="shared" si="14"/>
        <v>2</v>
      </c>
      <c r="N80" s="11">
        <f t="shared" si="15"/>
        <v>2</v>
      </c>
      <c r="O80" s="13">
        <f t="shared" si="16"/>
        <v>2</v>
      </c>
      <c r="P80" s="14" t="str">
        <f t="shared" si="17"/>
        <v>H</v>
      </c>
      <c r="R80" s="14">
        <f t="shared" si="18"/>
        <v>32</v>
      </c>
      <c r="V80" s="14" t="str">
        <f t="shared" si="10"/>
        <v>Pasi</v>
      </c>
      <c r="W80" s="14" t="str">
        <f t="shared" si="10"/>
        <v>Pyykönen</v>
      </c>
    </row>
    <row r="81" spans="1:23" x14ac:dyDescent="0.25">
      <c r="A81" s="15" t="s">
        <v>366</v>
      </c>
      <c r="B81" s="15" t="s">
        <v>367</v>
      </c>
      <c r="C81" s="8">
        <v>1972</v>
      </c>
      <c r="D81" s="8" t="s">
        <v>9</v>
      </c>
      <c r="E81" s="9">
        <f t="shared" si="11"/>
        <v>40</v>
      </c>
      <c r="F81" s="11" t="str">
        <f t="shared" si="12"/>
        <v>H40</v>
      </c>
      <c r="G81" s="11" t="str">
        <f t="shared" si="13"/>
        <v>Velipekka Raes</v>
      </c>
      <c r="H81" s="11">
        <f>VLOOKUP(F81,[1]tasoitus!$A$2:$C$40,3,0)</f>
        <v>1.1111111111111112</v>
      </c>
      <c r="I81" s="11">
        <f>IFERROR(VLOOKUP($G81,'[1]Kisa 1'!$C$5:$J$239,8,0),0)</f>
        <v>1</v>
      </c>
      <c r="J81" s="11">
        <f>IFERROR(VLOOKUP($G81,'[1]Kisa 2'!$C$5:$J$575,8,0),0)</f>
        <v>1</v>
      </c>
      <c r="K81" s="11">
        <f>IFERROR(VLOOKUP($G81,'[1]Kisa 3'!$C$5:$J$500,8,0),0)</f>
        <v>0</v>
      </c>
      <c r="L81" s="11">
        <f>IFERROR(VLOOKUP($G81,'[1]Kisa 4'!$C$5:$J$500,8,0),0)</f>
        <v>0</v>
      </c>
      <c r="M81" s="13">
        <f t="shared" si="14"/>
        <v>2</v>
      </c>
      <c r="N81" s="11">
        <f t="shared" si="15"/>
        <v>2</v>
      </c>
      <c r="O81" s="13">
        <f t="shared" si="16"/>
        <v>2</v>
      </c>
      <c r="P81" s="14" t="str">
        <f t="shared" si="17"/>
        <v>H</v>
      </c>
      <c r="R81" s="14">
        <f t="shared" si="18"/>
        <v>44</v>
      </c>
      <c r="V81" s="14" t="str">
        <f t="shared" si="10"/>
        <v>Velipekka</v>
      </c>
      <c r="W81" s="14" t="str">
        <f t="shared" si="10"/>
        <v>Raes</v>
      </c>
    </row>
    <row r="82" spans="1:23" x14ac:dyDescent="0.25">
      <c r="A82" s="15" t="s">
        <v>368</v>
      </c>
      <c r="B82" s="15" t="s">
        <v>301</v>
      </c>
      <c r="C82" s="8">
        <v>2006</v>
      </c>
      <c r="D82" s="8" t="s">
        <v>9</v>
      </c>
      <c r="E82" s="9">
        <f t="shared" si="11"/>
        <v>10</v>
      </c>
      <c r="F82" s="11" t="str">
        <f t="shared" si="12"/>
        <v>H10</v>
      </c>
      <c r="G82" s="11" t="str">
        <f t="shared" si="13"/>
        <v>Aatos Riikonen</v>
      </c>
      <c r="H82" s="11">
        <f>VLOOKUP(F82,[1]tasoitus!$A$2:$C$40,3,0)</f>
        <v>1.4705882352941175</v>
      </c>
      <c r="I82" s="11">
        <f>IFERROR(VLOOKUP($G82,'[1]Kisa 1'!$C$5:$J$239,8,0),0)</f>
        <v>1</v>
      </c>
      <c r="J82" s="11">
        <f>IFERROR(VLOOKUP($G82,'[1]Kisa 2'!$C$5:$J$575,8,0),0)</f>
        <v>1</v>
      </c>
      <c r="K82" s="11">
        <f>IFERROR(VLOOKUP($G82,'[1]Kisa 3'!$C$5:$J$500,8,0),0)</f>
        <v>0</v>
      </c>
      <c r="L82" s="11">
        <f>IFERROR(VLOOKUP($G82,'[1]Kisa 4'!$C$5:$J$500,8,0),0)</f>
        <v>0</v>
      </c>
      <c r="M82" s="13">
        <f t="shared" si="14"/>
        <v>2</v>
      </c>
      <c r="N82" s="11">
        <f t="shared" si="15"/>
        <v>2</v>
      </c>
      <c r="O82" s="13">
        <f t="shared" si="16"/>
        <v>2</v>
      </c>
      <c r="P82" s="14" t="str">
        <f t="shared" si="17"/>
        <v>H</v>
      </c>
      <c r="R82" s="14">
        <f t="shared" si="18"/>
        <v>10</v>
      </c>
      <c r="V82" s="14" t="str">
        <f t="shared" si="10"/>
        <v>Aatos</v>
      </c>
      <c r="W82" s="14" t="str">
        <f t="shared" si="10"/>
        <v>Riikonen</v>
      </c>
    </row>
    <row r="83" spans="1:23" x14ac:dyDescent="0.25">
      <c r="A83" s="15" t="s">
        <v>369</v>
      </c>
      <c r="B83" s="15" t="s">
        <v>301</v>
      </c>
      <c r="C83" s="8">
        <v>2008</v>
      </c>
      <c r="D83" s="8" t="s">
        <v>9</v>
      </c>
      <c r="E83" s="9">
        <f t="shared" si="11"/>
        <v>8</v>
      </c>
      <c r="F83" s="11" t="str">
        <f t="shared" si="12"/>
        <v>H8</v>
      </c>
      <c r="G83" s="11" t="str">
        <f t="shared" si="13"/>
        <v>Eevert Riikonen</v>
      </c>
      <c r="H83" s="11">
        <f>VLOOKUP(F83,[1]tasoitus!$A$2:$C$40,3,0)</f>
        <v>1.639344262295082</v>
      </c>
      <c r="I83" s="11">
        <f>IFERROR(VLOOKUP($G83,'[1]Kisa 1'!$C$5:$J$239,8,0),0)</f>
        <v>1</v>
      </c>
      <c r="J83" s="11">
        <f>IFERROR(VLOOKUP($G83,'[1]Kisa 2'!$C$5:$J$575,8,0),0)</f>
        <v>1</v>
      </c>
      <c r="K83" s="11">
        <f>IFERROR(VLOOKUP($G83,'[1]Kisa 3'!$C$5:$J$500,8,0),0)</f>
        <v>0</v>
      </c>
      <c r="L83" s="11">
        <f>IFERROR(VLOOKUP($G83,'[1]Kisa 4'!$C$5:$J$500,8,0),0)</f>
        <v>0</v>
      </c>
      <c r="M83" s="13">
        <f t="shared" si="14"/>
        <v>2</v>
      </c>
      <c r="N83" s="11">
        <f t="shared" si="15"/>
        <v>2</v>
      </c>
      <c r="O83" s="13">
        <f t="shared" si="16"/>
        <v>2</v>
      </c>
      <c r="P83" s="14" t="str">
        <f t="shared" si="17"/>
        <v>H</v>
      </c>
      <c r="R83" s="14">
        <f t="shared" si="18"/>
        <v>8</v>
      </c>
      <c r="V83" s="14" t="str">
        <f t="shared" si="10"/>
        <v>Eevert</v>
      </c>
      <c r="W83" s="14" t="str">
        <f t="shared" si="10"/>
        <v>Riikonen</v>
      </c>
    </row>
    <row r="84" spans="1:23" x14ac:dyDescent="0.25">
      <c r="A84" s="15" t="s">
        <v>317</v>
      </c>
      <c r="B84" s="15" t="s">
        <v>370</v>
      </c>
      <c r="C84" s="8">
        <v>1990</v>
      </c>
      <c r="D84" s="8" t="s">
        <v>9</v>
      </c>
      <c r="E84" s="9">
        <f t="shared" si="11"/>
        <v>21</v>
      </c>
      <c r="F84" s="11" t="str">
        <f t="shared" si="12"/>
        <v>H21</v>
      </c>
      <c r="G84" s="11" t="str">
        <f t="shared" si="13"/>
        <v>Seppo S</v>
      </c>
      <c r="H84" s="11">
        <f>VLOOKUP(F84,[1]tasoitus!$A$2:$C$40,3,0)</f>
        <v>1</v>
      </c>
      <c r="I84" s="11">
        <f>IFERROR(VLOOKUP($G84,'[1]Kisa 1'!$C$5:$J$239,8,0),0)</f>
        <v>1</v>
      </c>
      <c r="J84" s="11">
        <f>IFERROR(VLOOKUP($G84,'[1]Kisa 2'!$C$5:$J$575,8,0),0)</f>
        <v>1</v>
      </c>
      <c r="K84" s="11">
        <f>IFERROR(VLOOKUP($G84,'[1]Kisa 3'!$C$5:$J$500,8,0),0)</f>
        <v>0</v>
      </c>
      <c r="L84" s="11">
        <f>IFERROR(VLOOKUP($G84,'[1]Kisa 4'!$C$5:$J$500,8,0),0)</f>
        <v>0</v>
      </c>
      <c r="M84" s="13">
        <f t="shared" si="14"/>
        <v>2</v>
      </c>
      <c r="N84" s="11">
        <f t="shared" si="15"/>
        <v>2</v>
      </c>
      <c r="O84" s="13">
        <f t="shared" si="16"/>
        <v>2</v>
      </c>
      <c r="P84" s="14" t="str">
        <f t="shared" si="17"/>
        <v>H</v>
      </c>
      <c r="R84" s="14">
        <f t="shared" si="18"/>
        <v>26</v>
      </c>
      <c r="V84" s="14" t="str">
        <f t="shared" si="10"/>
        <v>Seppo</v>
      </c>
      <c r="W84" s="14" t="str">
        <f t="shared" si="10"/>
        <v>S</v>
      </c>
    </row>
    <row r="85" spans="1:23" x14ac:dyDescent="0.25">
      <c r="A85" s="15" t="s">
        <v>371</v>
      </c>
      <c r="B85" s="15" t="s">
        <v>372</v>
      </c>
      <c r="C85" s="8">
        <v>2005</v>
      </c>
      <c r="D85" s="8" t="s">
        <v>9</v>
      </c>
      <c r="E85" s="9">
        <f t="shared" si="11"/>
        <v>12</v>
      </c>
      <c r="F85" s="11" t="str">
        <f t="shared" si="12"/>
        <v>H12</v>
      </c>
      <c r="G85" s="11" t="str">
        <f t="shared" si="13"/>
        <v>Jere Simola</v>
      </c>
      <c r="H85" s="11">
        <f>VLOOKUP(F85,[1]tasoitus!$A$2:$C$40,3,0)</f>
        <v>1.3157894736842106</v>
      </c>
      <c r="I85" s="11">
        <f>IFERROR(VLOOKUP($G85,'[1]Kisa 1'!$C$5:$J$239,8,0),0)</f>
        <v>1</v>
      </c>
      <c r="J85" s="11">
        <f>IFERROR(VLOOKUP($G85,'[1]Kisa 2'!$C$5:$J$575,8,0),0)</f>
        <v>1</v>
      </c>
      <c r="K85" s="11">
        <f>IFERROR(VLOOKUP($G85,'[1]Kisa 3'!$C$5:$J$500,8,0),0)</f>
        <v>0</v>
      </c>
      <c r="L85" s="11">
        <f>IFERROR(VLOOKUP($G85,'[1]Kisa 4'!$C$5:$J$500,8,0),0)</f>
        <v>0</v>
      </c>
      <c r="M85" s="13">
        <f t="shared" si="14"/>
        <v>2</v>
      </c>
      <c r="N85" s="11">
        <f t="shared" si="15"/>
        <v>2</v>
      </c>
      <c r="O85" s="13">
        <f t="shared" si="16"/>
        <v>2</v>
      </c>
      <c r="P85" s="14" t="str">
        <f t="shared" si="17"/>
        <v>H</v>
      </c>
      <c r="R85" s="14">
        <f t="shared" si="18"/>
        <v>11</v>
      </c>
      <c r="V85" s="14" t="str">
        <f t="shared" si="10"/>
        <v>Jere</v>
      </c>
      <c r="W85" s="14" t="str">
        <f t="shared" si="10"/>
        <v>Simola</v>
      </c>
    </row>
    <row r="86" spans="1:23" x14ac:dyDescent="0.25">
      <c r="A86" s="15" t="s">
        <v>373</v>
      </c>
      <c r="B86" s="15" t="s">
        <v>374</v>
      </c>
      <c r="C86" s="8">
        <v>1966</v>
      </c>
      <c r="D86" s="8" t="s">
        <v>9</v>
      </c>
      <c r="E86" s="9">
        <f t="shared" si="11"/>
        <v>50</v>
      </c>
      <c r="F86" s="11" t="str">
        <f t="shared" si="12"/>
        <v>H50</v>
      </c>
      <c r="G86" s="11" t="str">
        <f t="shared" si="13"/>
        <v>Jouko Skog</v>
      </c>
      <c r="H86" s="11">
        <f>VLOOKUP(F86,[1]tasoitus!$A$2:$C$40,3,0)</f>
        <v>1.25</v>
      </c>
      <c r="I86" s="11">
        <f>IFERROR(VLOOKUP($G86,'[1]Kisa 1'!$C$5:$J$239,8,0),0)</f>
        <v>1</v>
      </c>
      <c r="J86" s="11">
        <f>IFERROR(VLOOKUP($G86,'[1]Kisa 2'!$C$5:$J$575,8,0),0)</f>
        <v>1</v>
      </c>
      <c r="K86" s="11">
        <f>IFERROR(VLOOKUP($G86,'[1]Kisa 3'!$C$5:$J$500,8,0),0)</f>
        <v>0</v>
      </c>
      <c r="L86" s="11">
        <f>IFERROR(VLOOKUP($G86,'[1]Kisa 4'!$C$5:$J$500,8,0),0)</f>
        <v>0</v>
      </c>
      <c r="M86" s="13">
        <f t="shared" si="14"/>
        <v>2</v>
      </c>
      <c r="N86" s="11">
        <f t="shared" si="15"/>
        <v>2</v>
      </c>
      <c r="O86" s="13">
        <f t="shared" si="16"/>
        <v>2</v>
      </c>
      <c r="P86" s="14" t="str">
        <f t="shared" si="17"/>
        <v>H</v>
      </c>
      <c r="R86" s="14">
        <f t="shared" si="18"/>
        <v>50</v>
      </c>
      <c r="V86" s="14" t="str">
        <f t="shared" si="10"/>
        <v>Jouko</v>
      </c>
      <c r="W86" s="14" t="str">
        <f t="shared" si="10"/>
        <v>Skog</v>
      </c>
    </row>
    <row r="87" spans="1:23" x14ac:dyDescent="0.25">
      <c r="A87" s="14" t="s">
        <v>375</v>
      </c>
      <c r="B87" t="s">
        <v>376</v>
      </c>
      <c r="C87" s="8">
        <v>1967</v>
      </c>
      <c r="D87" s="8" t="s">
        <v>9</v>
      </c>
      <c r="E87" s="9">
        <f t="shared" si="11"/>
        <v>45</v>
      </c>
      <c r="F87" s="10" t="str">
        <f t="shared" si="12"/>
        <v>H45</v>
      </c>
      <c r="G87" s="11" t="str">
        <f t="shared" si="13"/>
        <v>Olli Koski</v>
      </c>
      <c r="H87" s="11">
        <f>VLOOKUP(F87,[1]tasoitus!$A$2:$C$40,3,0)</f>
        <v>1.1627906976744187</v>
      </c>
      <c r="I87" s="11">
        <f>IFERROR(VLOOKUP($G87,'[1]Kisa 1'!$C$5:$J$239,8,0),0)</f>
        <v>1</v>
      </c>
      <c r="J87" s="11">
        <f>IFERROR(VLOOKUP($G87,'[1]Kisa 2'!$C$5:$J$575,8,0),0)</f>
        <v>1</v>
      </c>
      <c r="K87" s="11">
        <f>IFERROR(VLOOKUP($G87,'[1]Kisa 3'!$C$5:$J$500,8,0),0)</f>
        <v>0</v>
      </c>
      <c r="L87" s="11">
        <f>IFERROR(VLOOKUP($G87,'[1]Kisa 4'!$C$5:$J$500,8,0),0)</f>
        <v>0</v>
      </c>
      <c r="M87" s="13">
        <f t="shared" si="14"/>
        <v>2</v>
      </c>
      <c r="N87" s="11">
        <f t="shared" si="15"/>
        <v>2</v>
      </c>
      <c r="O87" s="13">
        <f t="shared" si="16"/>
        <v>2</v>
      </c>
      <c r="P87" s="14" t="str">
        <f t="shared" si="17"/>
        <v>H</v>
      </c>
      <c r="R87" s="14">
        <f t="shared" si="18"/>
        <v>49</v>
      </c>
      <c r="V87" s="14" t="str">
        <f t="shared" si="10"/>
        <v>Olli</v>
      </c>
      <c r="W87" s="14" t="str">
        <f t="shared" si="10"/>
        <v>Koski</v>
      </c>
    </row>
    <row r="88" spans="1:23" x14ac:dyDescent="0.25">
      <c r="A88" s="14" t="s">
        <v>364</v>
      </c>
      <c r="B88" t="s">
        <v>377</v>
      </c>
      <c r="D88" s="8" t="s">
        <v>9</v>
      </c>
      <c r="E88" s="9">
        <f t="shared" si="11"/>
        <v>2015</v>
      </c>
      <c r="F88" s="10" t="str">
        <f t="shared" si="12"/>
        <v>H2015</v>
      </c>
      <c r="G88" s="11" t="str">
        <f t="shared" si="13"/>
        <v>Pasi Nurhonen</v>
      </c>
      <c r="H88" s="11" t="e">
        <f>VLOOKUP(F88,[1]tasoitus!$A$2:$C$40,3,0)</f>
        <v>#N/A</v>
      </c>
      <c r="I88" s="11">
        <f>IFERROR(VLOOKUP($G88,'[1]Kisa 1'!$C$5:$J$239,8,0),0)</f>
        <v>1</v>
      </c>
      <c r="J88" s="11">
        <f>IFERROR(VLOOKUP($G88,'[1]Kisa 2'!$C$5:$J$575,8,0),0)</f>
        <v>0</v>
      </c>
      <c r="K88" s="11">
        <f>IFERROR(VLOOKUP($G88,'[1]Kisa 3'!$C$5:$J$500,8,0),0)</f>
        <v>0</v>
      </c>
      <c r="L88" s="11">
        <f>IFERROR(VLOOKUP($G88,'[1]Kisa 4'!$C$5:$J$500,8,0),0)</f>
        <v>0</v>
      </c>
      <c r="M88" s="13">
        <f t="shared" si="14"/>
        <v>1</v>
      </c>
      <c r="N88" s="11">
        <f t="shared" si="15"/>
        <v>1</v>
      </c>
      <c r="O88" s="13">
        <f t="shared" si="16"/>
        <v>1</v>
      </c>
      <c r="P88" s="14" t="str">
        <f t="shared" si="17"/>
        <v>H</v>
      </c>
      <c r="R88" s="14">
        <f t="shared" si="18"/>
        <v>2016</v>
      </c>
    </row>
    <row r="89" spans="1:23" x14ac:dyDescent="0.25">
      <c r="A89" s="14" t="s">
        <v>378</v>
      </c>
      <c r="B89" t="s">
        <v>379</v>
      </c>
      <c r="D89" s="8" t="s">
        <v>9</v>
      </c>
      <c r="E89" s="9">
        <f t="shared" si="11"/>
        <v>2015</v>
      </c>
      <c r="F89" s="10" t="str">
        <f t="shared" si="12"/>
        <v>H2015</v>
      </c>
      <c r="G89" s="11" t="str">
        <f t="shared" si="13"/>
        <v>Dome Karukoski</v>
      </c>
      <c r="H89" s="11" t="e">
        <f>VLOOKUP(F89,[1]tasoitus!$A$2:$C$40,3,0)</f>
        <v>#N/A</v>
      </c>
      <c r="I89" s="11">
        <f>IFERROR(VLOOKUP($G89,'[1]Kisa 1'!$C$5:$J$239,8,0),0)</f>
        <v>1</v>
      </c>
      <c r="J89" s="11">
        <f>IFERROR(VLOOKUP($G89,'[1]Kisa 2'!$C$5:$J$575,8,0),0)</f>
        <v>0</v>
      </c>
      <c r="K89" s="11">
        <f>IFERROR(VLOOKUP($G89,'[1]Kisa 3'!$C$5:$J$500,8,0),0)</f>
        <v>0</v>
      </c>
      <c r="L89" s="11">
        <f>IFERROR(VLOOKUP($G89,'[1]Kisa 4'!$C$5:$J$500,8,0),0)</f>
        <v>0</v>
      </c>
      <c r="M89" s="13">
        <f t="shared" si="14"/>
        <v>1</v>
      </c>
      <c r="N89" s="11">
        <f t="shared" si="15"/>
        <v>1</v>
      </c>
      <c r="O89" s="13">
        <f t="shared" si="16"/>
        <v>1</v>
      </c>
      <c r="P89" s="14" t="str">
        <f t="shared" si="17"/>
        <v>H</v>
      </c>
      <c r="R89" s="14">
        <f t="shared" si="18"/>
        <v>2016</v>
      </c>
    </row>
    <row r="90" spans="1:23" x14ac:dyDescent="0.25">
      <c r="A90" t="s">
        <v>380</v>
      </c>
      <c r="B90" t="s">
        <v>381</v>
      </c>
      <c r="C90" s="8">
        <v>1977</v>
      </c>
      <c r="D90" s="8" t="s">
        <v>9</v>
      </c>
      <c r="E90" s="9">
        <f t="shared" si="11"/>
        <v>35</v>
      </c>
      <c r="F90" s="10" t="str">
        <f t="shared" si="12"/>
        <v>H35</v>
      </c>
      <c r="G90" s="11" t="str">
        <f t="shared" si="13"/>
        <v>Miika Vennelä</v>
      </c>
      <c r="H90" s="11">
        <f>VLOOKUP(F90,[1]tasoitus!$A$2:$C$40,3,0)</f>
        <v>1.0638297872340425</v>
      </c>
      <c r="I90" s="11">
        <f>IFERROR(VLOOKUP($G90,'[1]Kisa 1'!$C$5:$J$239,8,0),0)</f>
        <v>0</v>
      </c>
      <c r="J90" s="11">
        <f>IFERROR(VLOOKUP($G90,'[1]Kisa 2'!$C$5:$J$575,8,0),0)</f>
        <v>1</v>
      </c>
      <c r="K90" s="11">
        <f>IFERROR(VLOOKUP($G90,'[1]Kisa 3'!$C$5:$J$500,8,0),0)</f>
        <v>0</v>
      </c>
      <c r="L90" s="11">
        <f>IFERROR(VLOOKUP($G90,'[1]Kisa 4'!$C$5:$J$500,8,0),0)</f>
        <v>0</v>
      </c>
      <c r="M90" s="13">
        <f t="shared" si="14"/>
        <v>1</v>
      </c>
      <c r="N90" s="11">
        <f t="shared" si="15"/>
        <v>1</v>
      </c>
      <c r="O90" s="13">
        <f t="shared" si="16"/>
        <v>1</v>
      </c>
      <c r="P90" s="14" t="str">
        <f t="shared" si="17"/>
        <v>H</v>
      </c>
      <c r="R90" s="14">
        <f t="shared" si="18"/>
        <v>39</v>
      </c>
    </row>
    <row r="91" spans="1:23" x14ac:dyDescent="0.25">
      <c r="A91" t="s">
        <v>382</v>
      </c>
      <c r="B91" t="s">
        <v>383</v>
      </c>
      <c r="D91" s="8" t="s">
        <v>9</v>
      </c>
      <c r="E91" s="9">
        <f t="shared" si="11"/>
        <v>2015</v>
      </c>
      <c r="F91" s="10" t="str">
        <f t="shared" si="12"/>
        <v>H2015</v>
      </c>
      <c r="G91" s="11" t="str">
        <f t="shared" si="13"/>
        <v>Petri Vuori</v>
      </c>
      <c r="H91" s="11" t="e">
        <f>VLOOKUP(F91,[1]tasoitus!$A$2:$C$40,3,0)</f>
        <v>#N/A</v>
      </c>
      <c r="I91" s="11">
        <f>IFERROR(VLOOKUP($G91,'[1]Kisa 1'!$C$5:$J$239,8,0),0)</f>
        <v>0</v>
      </c>
      <c r="J91" s="11">
        <f>IFERROR(VLOOKUP($G91,'[1]Kisa 2'!$C$5:$J$575,8,0),0)</f>
        <v>1</v>
      </c>
      <c r="K91" s="11">
        <f>IFERROR(VLOOKUP($G91,'[1]Kisa 3'!$C$5:$J$500,8,0),0)</f>
        <v>0</v>
      </c>
      <c r="L91" s="11">
        <f>IFERROR(VLOOKUP($G91,'[1]Kisa 4'!$C$5:$J$500,8,0),0)</f>
        <v>0</v>
      </c>
      <c r="M91" s="13">
        <f t="shared" si="14"/>
        <v>1</v>
      </c>
      <c r="N91" s="11">
        <f t="shared" si="15"/>
        <v>1</v>
      </c>
      <c r="O91" s="13">
        <f t="shared" si="16"/>
        <v>1</v>
      </c>
      <c r="P91" s="14" t="str">
        <f t="shared" si="17"/>
        <v>H</v>
      </c>
      <c r="R91" s="14">
        <f t="shared" si="18"/>
        <v>2016</v>
      </c>
    </row>
    <row r="92" spans="1:23" x14ac:dyDescent="0.25">
      <c r="A92" t="s">
        <v>356</v>
      </c>
      <c r="B92" s="14" t="s">
        <v>384</v>
      </c>
      <c r="D92" s="8" t="s">
        <v>9</v>
      </c>
      <c r="E92" s="9">
        <f t="shared" si="11"/>
        <v>2015</v>
      </c>
      <c r="F92" s="10" t="str">
        <f t="shared" si="12"/>
        <v>H2015</v>
      </c>
      <c r="G92" s="11" t="str">
        <f t="shared" si="13"/>
        <v>Arto Nikkilä</v>
      </c>
      <c r="H92" s="11" t="e">
        <f>VLOOKUP(F92,[1]tasoitus!$A$2:$C$40,3,0)</f>
        <v>#N/A</v>
      </c>
      <c r="I92" s="11">
        <f>IFERROR(VLOOKUP($G92,'[1]Kisa 1'!$C$5:$J$239,8,0),0)</f>
        <v>0</v>
      </c>
      <c r="J92" s="11">
        <f>IFERROR(VLOOKUP($G92,'[1]Kisa 2'!$C$5:$J$575,8,0),0)</f>
        <v>1</v>
      </c>
      <c r="K92" s="11">
        <f>IFERROR(VLOOKUP($G92,'[1]Kisa 3'!$C$5:$J$500,8,0),0)</f>
        <v>0</v>
      </c>
      <c r="L92" s="11">
        <f>IFERROR(VLOOKUP($G92,'[1]Kisa 4'!$C$5:$J$500,8,0),0)</f>
        <v>0</v>
      </c>
      <c r="M92" s="13">
        <f t="shared" si="14"/>
        <v>1</v>
      </c>
      <c r="N92" s="11">
        <f t="shared" si="15"/>
        <v>1</v>
      </c>
      <c r="O92" s="13">
        <f t="shared" si="16"/>
        <v>1</v>
      </c>
      <c r="P92" s="14" t="str">
        <f t="shared" si="17"/>
        <v>H</v>
      </c>
      <c r="R92" s="14">
        <f t="shared" si="18"/>
        <v>2016</v>
      </c>
    </row>
    <row r="93" spans="1:23" x14ac:dyDescent="0.25">
      <c r="A93" t="s">
        <v>385</v>
      </c>
      <c r="B93" s="14" t="s">
        <v>386</v>
      </c>
      <c r="D93" s="8" t="s">
        <v>9</v>
      </c>
      <c r="E93" s="9">
        <f t="shared" si="11"/>
        <v>2015</v>
      </c>
      <c r="F93" s="10" t="str">
        <f t="shared" si="12"/>
        <v>H2015</v>
      </c>
      <c r="G93" s="11" t="str">
        <f t="shared" si="13"/>
        <v>Juha Toivola</v>
      </c>
      <c r="H93" s="11" t="e">
        <f>VLOOKUP(F93,[1]tasoitus!$A$2:$C$40,3,0)</f>
        <v>#N/A</v>
      </c>
      <c r="I93" s="11">
        <f>IFERROR(VLOOKUP($G93,'[1]Kisa 1'!$C$5:$J$239,8,0),0)</f>
        <v>0</v>
      </c>
      <c r="J93" s="11">
        <f>IFERROR(VLOOKUP($G93,'[1]Kisa 2'!$C$5:$J$575,8,0),0)</f>
        <v>1</v>
      </c>
      <c r="K93" s="11">
        <f>IFERROR(VLOOKUP($G93,'[1]Kisa 3'!$C$5:$J$500,8,0),0)</f>
        <v>0</v>
      </c>
      <c r="L93" s="11">
        <f>IFERROR(VLOOKUP($G93,'[1]Kisa 4'!$C$5:$J$500,8,0),0)</f>
        <v>0</v>
      </c>
      <c r="M93" s="13">
        <f t="shared" si="14"/>
        <v>1</v>
      </c>
      <c r="N93" s="11">
        <f t="shared" si="15"/>
        <v>1</v>
      </c>
      <c r="O93" s="13">
        <f t="shared" si="16"/>
        <v>1</v>
      </c>
      <c r="P93" s="14" t="str">
        <f t="shared" si="17"/>
        <v>H</v>
      </c>
      <c r="R93" s="14">
        <f t="shared" si="18"/>
        <v>2016</v>
      </c>
    </row>
    <row r="94" spans="1:23" x14ac:dyDescent="0.25">
      <c r="A94" t="s">
        <v>289</v>
      </c>
      <c r="B94" s="14" t="s">
        <v>387</v>
      </c>
      <c r="D94" s="8" t="s">
        <v>9</v>
      </c>
      <c r="E94" s="9">
        <f t="shared" si="11"/>
        <v>2015</v>
      </c>
      <c r="F94" s="10" t="str">
        <f t="shared" si="12"/>
        <v>H2015</v>
      </c>
      <c r="G94" s="11" t="str">
        <f t="shared" si="13"/>
        <v>Marko Sivonen</v>
      </c>
      <c r="H94" s="11" t="e">
        <f>VLOOKUP(F94,[1]tasoitus!$A$2:$C$40,3,0)</f>
        <v>#N/A</v>
      </c>
      <c r="I94" s="11">
        <f>IFERROR(VLOOKUP($G94,'[1]Kisa 1'!$C$5:$J$239,8,0),0)</f>
        <v>0</v>
      </c>
      <c r="J94" s="11">
        <f>IFERROR(VLOOKUP($G94,'[1]Kisa 2'!$C$5:$J$575,8,0),0)</f>
        <v>1</v>
      </c>
      <c r="K94" s="11">
        <f>IFERROR(VLOOKUP($G94,'[1]Kisa 3'!$C$5:$J$500,8,0),0)</f>
        <v>0</v>
      </c>
      <c r="L94" s="11">
        <f>IFERROR(VLOOKUP($G94,'[1]Kisa 4'!$C$5:$J$500,8,0),0)</f>
        <v>0</v>
      </c>
      <c r="M94" s="13">
        <f t="shared" si="14"/>
        <v>1</v>
      </c>
      <c r="N94" s="11">
        <f t="shared" si="15"/>
        <v>1</v>
      </c>
      <c r="O94" s="13">
        <f t="shared" si="16"/>
        <v>1</v>
      </c>
      <c r="P94" s="14" t="str">
        <f t="shared" si="17"/>
        <v>H</v>
      </c>
      <c r="R94" s="14">
        <f t="shared" si="18"/>
        <v>2016</v>
      </c>
    </row>
    <row r="95" spans="1:23" x14ac:dyDescent="0.25">
      <c r="A95" s="15" t="s">
        <v>388</v>
      </c>
      <c r="B95" s="15" t="s">
        <v>264</v>
      </c>
      <c r="C95" s="8">
        <v>1959</v>
      </c>
      <c r="D95" s="8" t="s">
        <v>9</v>
      </c>
      <c r="E95" s="9">
        <f t="shared" si="11"/>
        <v>55</v>
      </c>
      <c r="F95" s="11" t="str">
        <f t="shared" si="12"/>
        <v>H55</v>
      </c>
      <c r="G95" s="11" t="str">
        <f t="shared" si="13"/>
        <v>Juhani Pitkänen</v>
      </c>
      <c r="H95" s="11">
        <f>VLOOKUP(F95,[1]tasoitus!$A$2:$C$40,3,0)</f>
        <v>1.3333333333333333</v>
      </c>
      <c r="I95" s="11">
        <f>IFERROR(VLOOKUP($G95,'[1]Kisa 1'!$C$5:$J$239,8,0),0)</f>
        <v>0</v>
      </c>
      <c r="J95" s="11">
        <f>IFERROR(VLOOKUP($G95,'[1]Kisa 2'!$C$5:$J$575,8,0),0)</f>
        <v>1</v>
      </c>
      <c r="K95" s="11">
        <f>IFERROR(VLOOKUP($G95,'[1]Kisa 3'!$C$5:$J$500,8,0),0)</f>
        <v>0</v>
      </c>
      <c r="L95" s="11">
        <f>IFERROR(VLOOKUP($G95,'[1]Kisa 4'!$C$5:$J$500,8,0),0)</f>
        <v>0</v>
      </c>
      <c r="M95" s="13">
        <f t="shared" si="14"/>
        <v>1</v>
      </c>
      <c r="N95" s="11">
        <f t="shared" si="15"/>
        <v>1</v>
      </c>
      <c r="O95" s="13">
        <f t="shared" si="16"/>
        <v>1</v>
      </c>
      <c r="P95" s="14" t="str">
        <f t="shared" si="17"/>
        <v>H</v>
      </c>
      <c r="R95" s="14">
        <f t="shared" si="18"/>
        <v>57</v>
      </c>
      <c r="V95" s="14" t="str">
        <f t="shared" ref="V95:W126" si="19">TRIM(A95)</f>
        <v>Juhani</v>
      </c>
      <c r="W95" s="14" t="str">
        <f t="shared" si="19"/>
        <v>Pitkänen</v>
      </c>
    </row>
    <row r="96" spans="1:23" x14ac:dyDescent="0.25">
      <c r="A96" t="s">
        <v>389</v>
      </c>
      <c r="B96" t="s">
        <v>390</v>
      </c>
      <c r="C96" s="16">
        <v>1999</v>
      </c>
      <c r="D96" s="8" t="s">
        <v>9</v>
      </c>
      <c r="E96" s="9">
        <f t="shared" si="11"/>
        <v>18</v>
      </c>
      <c r="F96" s="10" t="str">
        <f t="shared" si="12"/>
        <v>H18</v>
      </c>
      <c r="G96" s="11" t="str">
        <f t="shared" si="13"/>
        <v>Reetu Inkilä</v>
      </c>
      <c r="H96" s="11">
        <f>VLOOKUP(F96,[1]tasoitus!$A$2:$C$40,3,0)</f>
        <v>1.0869565217391304</v>
      </c>
      <c r="I96" s="11">
        <f>IFERROR(VLOOKUP($G96,'[1]Kisa 1'!$C$5:$J$239,8,0),0)</f>
        <v>0</v>
      </c>
      <c r="J96" s="11">
        <f>IFERROR(VLOOKUP($G96,'[1]Kisa 2'!$C$5:$J$575,8,0),0)</f>
        <v>1</v>
      </c>
      <c r="K96" s="11">
        <f>IFERROR(VLOOKUP($G96,'[1]Kisa 3'!$C$5:$J$500,8,0),0)</f>
        <v>0</v>
      </c>
      <c r="L96" s="11">
        <f>IFERROR(VLOOKUP($G96,'[1]Kisa 4'!$C$5:$J$500,8,0),0)</f>
        <v>0</v>
      </c>
      <c r="M96" s="13">
        <f t="shared" si="14"/>
        <v>1</v>
      </c>
      <c r="N96" s="11">
        <f t="shared" si="15"/>
        <v>1</v>
      </c>
      <c r="O96" s="13">
        <f t="shared" si="16"/>
        <v>1</v>
      </c>
      <c r="P96" s="14" t="str">
        <f t="shared" si="17"/>
        <v>H</v>
      </c>
      <c r="R96" s="14">
        <f t="shared" si="18"/>
        <v>17</v>
      </c>
      <c r="V96" s="14" t="str">
        <f t="shared" si="19"/>
        <v>Reetu</v>
      </c>
      <c r="W96" s="14" t="str">
        <f t="shared" si="19"/>
        <v>Inkilä</v>
      </c>
    </row>
    <row r="97" spans="1:23" x14ac:dyDescent="0.25">
      <c r="A97" s="15" t="s">
        <v>237</v>
      </c>
      <c r="B97" s="15" t="s">
        <v>391</v>
      </c>
      <c r="C97" s="8">
        <v>1978</v>
      </c>
      <c r="D97" s="8" t="s">
        <v>9</v>
      </c>
      <c r="E97" s="9">
        <f t="shared" si="11"/>
        <v>35</v>
      </c>
      <c r="F97" s="11" t="str">
        <f t="shared" si="12"/>
        <v>H35</v>
      </c>
      <c r="G97" s="11" t="str">
        <f t="shared" si="13"/>
        <v>Mikko Ahtinen</v>
      </c>
      <c r="H97" s="11">
        <f>VLOOKUP(F97,[1]tasoitus!$A$2:$C$40,3,0)</f>
        <v>1.0638297872340425</v>
      </c>
      <c r="I97" s="11">
        <f>IFERROR(VLOOKUP($G97,'[1]Kisa 1'!$C$5:$J$239,8,0),0)</f>
        <v>1</v>
      </c>
      <c r="J97" s="11">
        <f>IFERROR(VLOOKUP($G97,'[1]Kisa 2'!$C$5:$J$575,8,0),0)</f>
        <v>0</v>
      </c>
      <c r="K97" s="11">
        <f>IFERROR(VLOOKUP($G97,'[1]Kisa 3'!$C$5:$J$500,8,0),0)</f>
        <v>0</v>
      </c>
      <c r="L97" s="11">
        <f>IFERROR(VLOOKUP($G97,'[1]Kisa 4'!$C$5:$J$500,8,0),0)</f>
        <v>0</v>
      </c>
      <c r="M97" s="13">
        <f t="shared" si="14"/>
        <v>1</v>
      </c>
      <c r="N97" s="11">
        <f t="shared" si="15"/>
        <v>1</v>
      </c>
      <c r="O97" s="13">
        <f t="shared" si="16"/>
        <v>1</v>
      </c>
      <c r="P97" s="14" t="str">
        <f t="shared" si="17"/>
        <v>H</v>
      </c>
      <c r="R97" s="14">
        <f t="shared" si="18"/>
        <v>38</v>
      </c>
      <c r="V97" s="14" t="str">
        <f t="shared" si="19"/>
        <v>Mikko</v>
      </c>
      <c r="W97" s="14" t="str">
        <f t="shared" si="19"/>
        <v>Ahtinen</v>
      </c>
    </row>
    <row r="98" spans="1:23" x14ac:dyDescent="0.25">
      <c r="A98" s="15" t="s">
        <v>392</v>
      </c>
      <c r="B98" s="15" t="s">
        <v>354</v>
      </c>
      <c r="C98" s="8">
        <v>2002</v>
      </c>
      <c r="D98" s="8" t="s">
        <v>9</v>
      </c>
      <c r="E98" s="9">
        <f t="shared" si="11"/>
        <v>14</v>
      </c>
      <c r="F98" s="11" t="str">
        <f t="shared" si="12"/>
        <v>H14</v>
      </c>
      <c r="G98" s="11" t="str">
        <f t="shared" si="13"/>
        <v>Jasper Alajoutsi</v>
      </c>
      <c r="H98" s="11">
        <f>VLOOKUP(F98,[1]tasoitus!$A$2:$C$40,3,0)</f>
        <v>1.2345679012345678</v>
      </c>
      <c r="I98" s="11">
        <f>IFERROR(VLOOKUP($G98,'[1]Kisa 1'!$C$5:$J$239,8,0),0)</f>
        <v>0</v>
      </c>
      <c r="J98" s="11">
        <f>IFERROR(VLOOKUP($G98,'[1]Kisa 2'!$C$5:$J$575,8,0),0)</f>
        <v>1</v>
      </c>
      <c r="K98" s="11">
        <f>IFERROR(VLOOKUP($G98,'[1]Kisa 3'!$C$5:$J$500,8,0),0)</f>
        <v>0</v>
      </c>
      <c r="L98" s="11">
        <f>IFERROR(VLOOKUP($G98,'[1]Kisa 4'!$C$5:$J$500,8,0),0)</f>
        <v>0</v>
      </c>
      <c r="M98" s="13">
        <f t="shared" si="14"/>
        <v>1</v>
      </c>
      <c r="N98" s="11">
        <f t="shared" si="15"/>
        <v>1</v>
      </c>
      <c r="O98" s="13">
        <f t="shared" si="16"/>
        <v>1</v>
      </c>
      <c r="P98" s="14" t="str">
        <f t="shared" si="17"/>
        <v>H</v>
      </c>
      <c r="R98" s="14">
        <f t="shared" si="18"/>
        <v>14</v>
      </c>
      <c r="V98" s="14" t="str">
        <f t="shared" si="19"/>
        <v>Jasper</v>
      </c>
      <c r="W98" s="14" t="str">
        <f t="shared" si="19"/>
        <v>Alajoutsi</v>
      </c>
    </row>
    <row r="99" spans="1:23" x14ac:dyDescent="0.25">
      <c r="A99" s="15" t="s">
        <v>393</v>
      </c>
      <c r="B99" s="15" t="s">
        <v>354</v>
      </c>
      <c r="C99" s="8">
        <v>2003</v>
      </c>
      <c r="D99" s="8" t="s">
        <v>9</v>
      </c>
      <c r="E99" s="9">
        <f t="shared" si="11"/>
        <v>14</v>
      </c>
      <c r="F99" s="11" t="str">
        <f t="shared" si="12"/>
        <v>H14</v>
      </c>
      <c r="G99" s="11" t="str">
        <f t="shared" si="13"/>
        <v>Oliver Alajoutsi</v>
      </c>
      <c r="H99" s="11">
        <f>VLOOKUP(F99,[1]tasoitus!$A$2:$C$40,3,0)</f>
        <v>1.2345679012345678</v>
      </c>
      <c r="I99" s="11">
        <f>IFERROR(VLOOKUP($G99,'[1]Kisa 1'!$C$5:$J$239,8,0),0)</f>
        <v>0</v>
      </c>
      <c r="J99" s="11">
        <f>IFERROR(VLOOKUP($G99,'[1]Kisa 2'!$C$5:$J$575,8,0),0)</f>
        <v>1</v>
      </c>
      <c r="K99" s="11">
        <f>IFERROR(VLOOKUP($G99,'[1]Kisa 3'!$C$5:$J$500,8,0),0)</f>
        <v>0</v>
      </c>
      <c r="L99" s="11">
        <f>IFERROR(VLOOKUP($G99,'[1]Kisa 4'!$C$5:$J$500,8,0),0)</f>
        <v>0</v>
      </c>
      <c r="M99" s="13">
        <f t="shared" si="14"/>
        <v>1</v>
      </c>
      <c r="N99" s="11">
        <f t="shared" si="15"/>
        <v>1</v>
      </c>
      <c r="O99" s="13">
        <f t="shared" si="16"/>
        <v>1</v>
      </c>
      <c r="P99" s="14" t="str">
        <f t="shared" si="17"/>
        <v>H</v>
      </c>
      <c r="R99" s="14">
        <f t="shared" si="18"/>
        <v>13</v>
      </c>
      <c r="V99" s="14" t="str">
        <f t="shared" si="19"/>
        <v>Oliver</v>
      </c>
      <c r="W99" s="14" t="str">
        <f t="shared" si="19"/>
        <v>Alajoutsi</v>
      </c>
    </row>
    <row r="100" spans="1:23" x14ac:dyDescent="0.25">
      <c r="A100" s="15" t="s">
        <v>394</v>
      </c>
      <c r="B100" s="15" t="s">
        <v>395</v>
      </c>
      <c r="C100" s="8">
        <v>1934</v>
      </c>
      <c r="D100" s="8" t="s">
        <v>9</v>
      </c>
      <c r="E100" s="9">
        <f t="shared" si="11"/>
        <v>80</v>
      </c>
      <c r="F100" s="11" t="str">
        <f t="shared" si="12"/>
        <v>H80</v>
      </c>
      <c r="G100" s="11" t="str">
        <f t="shared" si="13"/>
        <v>Asko Brax</v>
      </c>
      <c r="H100" s="11">
        <f>VLOOKUP(F100,[1]tasoitus!$A$2:$C$40,3,0)</f>
        <v>1.9230769230769229</v>
      </c>
      <c r="I100" s="11">
        <f>IFERROR(VLOOKUP($G100,'[1]Kisa 1'!$C$5:$J$239,8,0),0)</f>
        <v>1</v>
      </c>
      <c r="J100" s="11">
        <f>IFERROR(VLOOKUP($G100,'[1]Kisa 2'!$C$5:$J$575,8,0),0)</f>
        <v>0</v>
      </c>
      <c r="K100" s="11">
        <f>IFERROR(VLOOKUP($G100,'[1]Kisa 3'!$C$5:$J$500,8,0),0)</f>
        <v>0</v>
      </c>
      <c r="L100" s="11">
        <f>IFERROR(VLOOKUP($G100,'[1]Kisa 4'!$C$5:$J$500,8,0),0)</f>
        <v>0</v>
      </c>
      <c r="M100" s="13">
        <f t="shared" si="14"/>
        <v>1</v>
      </c>
      <c r="N100" s="11">
        <f t="shared" si="15"/>
        <v>1</v>
      </c>
      <c r="O100" s="13">
        <f t="shared" si="16"/>
        <v>1</v>
      </c>
      <c r="P100" s="14" t="str">
        <f t="shared" si="17"/>
        <v>H</v>
      </c>
      <c r="R100" s="14">
        <f t="shared" si="18"/>
        <v>82</v>
      </c>
      <c r="V100" s="14" t="str">
        <f t="shared" si="19"/>
        <v>Asko</v>
      </c>
      <c r="W100" s="14" t="str">
        <f t="shared" si="19"/>
        <v>Brax</v>
      </c>
    </row>
    <row r="101" spans="1:23" x14ac:dyDescent="0.25">
      <c r="A101" s="15" t="s">
        <v>347</v>
      </c>
      <c r="B101" s="15" t="s">
        <v>396</v>
      </c>
      <c r="C101" s="8">
        <v>1959</v>
      </c>
      <c r="D101" s="8" t="s">
        <v>9</v>
      </c>
      <c r="E101" s="9">
        <f t="shared" si="11"/>
        <v>55</v>
      </c>
      <c r="F101" s="11" t="str">
        <f t="shared" si="12"/>
        <v>H55</v>
      </c>
      <c r="G101" s="11" t="str">
        <f t="shared" si="13"/>
        <v>Tommi Granholm</v>
      </c>
      <c r="H101" s="11">
        <f>VLOOKUP(F101,[1]tasoitus!$A$2:$C$40,3,0)</f>
        <v>1.3333333333333333</v>
      </c>
      <c r="I101" s="11">
        <f>IFERROR(VLOOKUP($G101,'[1]Kisa 1'!$C$5:$J$239,8,0),0)</f>
        <v>1</v>
      </c>
      <c r="J101" s="11">
        <f>IFERROR(VLOOKUP($G101,'[1]Kisa 2'!$C$5:$J$575,8,0),0)</f>
        <v>0</v>
      </c>
      <c r="K101" s="11">
        <f>IFERROR(VLOOKUP($G101,'[1]Kisa 3'!$C$5:$J$500,8,0),0)</f>
        <v>0</v>
      </c>
      <c r="L101" s="11">
        <f>IFERROR(VLOOKUP($G101,'[1]Kisa 4'!$C$5:$J$500,8,0),0)</f>
        <v>0</v>
      </c>
      <c r="M101" s="13">
        <f t="shared" si="14"/>
        <v>1</v>
      </c>
      <c r="N101" s="11">
        <f t="shared" si="15"/>
        <v>1</v>
      </c>
      <c r="O101" s="13">
        <f t="shared" si="16"/>
        <v>1</v>
      </c>
      <c r="P101" s="14" t="str">
        <f t="shared" si="17"/>
        <v>H</v>
      </c>
      <c r="R101" s="14">
        <f t="shared" si="18"/>
        <v>57</v>
      </c>
      <c r="V101" s="14" t="str">
        <f t="shared" si="19"/>
        <v>Tommi</v>
      </c>
      <c r="W101" s="14" t="str">
        <f t="shared" si="19"/>
        <v>Granholm</v>
      </c>
    </row>
    <row r="102" spans="1:23" x14ac:dyDescent="0.25">
      <c r="A102" s="15" t="s">
        <v>261</v>
      </c>
      <c r="B102" s="15" t="s">
        <v>397</v>
      </c>
      <c r="C102" s="8">
        <v>1949</v>
      </c>
      <c r="D102" s="8" t="s">
        <v>9</v>
      </c>
      <c r="E102" s="9">
        <f t="shared" si="11"/>
        <v>65</v>
      </c>
      <c r="F102" s="11" t="str">
        <f t="shared" si="12"/>
        <v>H65</v>
      </c>
      <c r="G102" s="11" t="str">
        <f t="shared" si="13"/>
        <v>Matti Haarajoki</v>
      </c>
      <c r="H102" s="11">
        <f>VLOOKUP(F102,[1]tasoitus!$A$2:$C$40,3,0)</f>
        <v>1.5625</v>
      </c>
      <c r="I102" s="11">
        <f>IFERROR(VLOOKUP($G102,'[1]Kisa 1'!$C$5:$J$239,8,0),0)</f>
        <v>1</v>
      </c>
      <c r="J102" s="11">
        <f>IFERROR(VLOOKUP($G102,'[1]Kisa 2'!$C$5:$J$575,8,0),0)</f>
        <v>0</v>
      </c>
      <c r="K102" s="11">
        <f>IFERROR(VLOOKUP($G102,'[1]Kisa 3'!$C$5:$J$500,8,0),0)</f>
        <v>0</v>
      </c>
      <c r="L102" s="11">
        <f>IFERROR(VLOOKUP($G102,'[1]Kisa 4'!$C$5:$J$500,8,0),0)</f>
        <v>0</v>
      </c>
      <c r="M102" s="13">
        <f t="shared" si="14"/>
        <v>1</v>
      </c>
      <c r="N102" s="11">
        <f t="shared" si="15"/>
        <v>1</v>
      </c>
      <c r="O102" s="13">
        <f t="shared" si="16"/>
        <v>1</v>
      </c>
      <c r="P102" s="14" t="str">
        <f t="shared" si="17"/>
        <v>H</v>
      </c>
      <c r="R102" s="14">
        <f t="shared" si="18"/>
        <v>67</v>
      </c>
      <c r="V102" s="14" t="str">
        <f t="shared" si="19"/>
        <v>Matti</v>
      </c>
      <c r="W102" s="14" t="str">
        <f t="shared" si="19"/>
        <v>Haarajoki</v>
      </c>
    </row>
    <row r="103" spans="1:23" x14ac:dyDescent="0.25">
      <c r="A103" s="15" t="s">
        <v>398</v>
      </c>
      <c r="B103" s="15" t="s">
        <v>399</v>
      </c>
      <c r="C103" s="8">
        <v>1974</v>
      </c>
      <c r="D103" s="8" t="s">
        <v>9</v>
      </c>
      <c r="E103" s="9">
        <f t="shared" si="11"/>
        <v>40</v>
      </c>
      <c r="F103" s="11" t="str">
        <f t="shared" si="12"/>
        <v>H40</v>
      </c>
      <c r="G103" s="11" t="str">
        <f t="shared" si="13"/>
        <v>Tero Hihnala</v>
      </c>
      <c r="H103" s="11">
        <f>VLOOKUP(F103,[1]tasoitus!$A$2:$C$40,3,0)</f>
        <v>1.1111111111111112</v>
      </c>
      <c r="I103" s="11">
        <f>IFERROR(VLOOKUP($G103,'[1]Kisa 1'!$C$5:$J$239,8,0),0)</f>
        <v>0</v>
      </c>
      <c r="J103" s="11">
        <f>IFERROR(VLOOKUP($G103,'[1]Kisa 2'!$C$5:$J$575,8,0),0)</f>
        <v>1</v>
      </c>
      <c r="K103" s="11">
        <f>IFERROR(VLOOKUP($G103,'[1]Kisa 3'!$C$5:$J$500,8,0),0)</f>
        <v>0</v>
      </c>
      <c r="L103" s="11">
        <f>IFERROR(VLOOKUP($G103,'[1]Kisa 4'!$C$5:$J$500,8,0),0)</f>
        <v>0</v>
      </c>
      <c r="M103" s="13">
        <f t="shared" si="14"/>
        <v>1</v>
      </c>
      <c r="N103" s="11">
        <f t="shared" si="15"/>
        <v>1</v>
      </c>
      <c r="O103" s="13">
        <f t="shared" si="16"/>
        <v>1</v>
      </c>
      <c r="P103" s="14" t="str">
        <f t="shared" si="17"/>
        <v>H</v>
      </c>
      <c r="R103" s="14">
        <f t="shared" si="18"/>
        <v>42</v>
      </c>
      <c r="V103" s="14" t="str">
        <f t="shared" si="19"/>
        <v>Tero</v>
      </c>
      <c r="W103" s="14" t="str">
        <f t="shared" si="19"/>
        <v>Hihnala</v>
      </c>
    </row>
    <row r="104" spans="1:23" x14ac:dyDescent="0.25">
      <c r="A104" s="15" t="s">
        <v>382</v>
      </c>
      <c r="B104" s="15" t="s">
        <v>400</v>
      </c>
      <c r="C104" s="8">
        <v>1969</v>
      </c>
      <c r="D104" s="8" t="s">
        <v>9</v>
      </c>
      <c r="E104" s="9">
        <f t="shared" si="11"/>
        <v>45</v>
      </c>
      <c r="F104" s="11" t="str">
        <f t="shared" si="12"/>
        <v>H45</v>
      </c>
      <c r="G104" s="11" t="str">
        <f t="shared" si="13"/>
        <v>Petri Hirvonen</v>
      </c>
      <c r="H104" s="11">
        <f>VLOOKUP(F104,[1]tasoitus!$A$2:$C$40,3,0)</f>
        <v>1.1627906976744187</v>
      </c>
      <c r="I104" s="11">
        <f>IFERROR(VLOOKUP($G104,'[1]Kisa 1'!$C$5:$J$239,8,0),0)</f>
        <v>0</v>
      </c>
      <c r="J104" s="11">
        <f>IFERROR(VLOOKUP($G104,'[1]Kisa 2'!$C$5:$J$575,8,0),0)</f>
        <v>1</v>
      </c>
      <c r="K104" s="11">
        <f>IFERROR(VLOOKUP($G104,'[1]Kisa 3'!$C$5:$J$500,8,0),0)</f>
        <v>0</v>
      </c>
      <c r="L104" s="11">
        <f>IFERROR(VLOOKUP($G104,'[1]Kisa 4'!$C$5:$J$500,8,0),0)</f>
        <v>0</v>
      </c>
      <c r="M104" s="13">
        <f t="shared" si="14"/>
        <v>1</v>
      </c>
      <c r="N104" s="11">
        <f t="shared" si="15"/>
        <v>1</v>
      </c>
      <c r="O104" s="13">
        <f t="shared" si="16"/>
        <v>1</v>
      </c>
      <c r="P104" s="14" t="str">
        <f t="shared" si="17"/>
        <v>H</v>
      </c>
      <c r="R104" s="14">
        <f t="shared" si="18"/>
        <v>47</v>
      </c>
      <c r="V104" s="14" t="str">
        <f t="shared" si="19"/>
        <v>Petri</v>
      </c>
      <c r="W104" s="14" t="str">
        <f t="shared" si="19"/>
        <v>Hirvonen</v>
      </c>
    </row>
    <row r="105" spans="1:23" x14ac:dyDescent="0.25">
      <c r="A105" s="15" t="s">
        <v>364</v>
      </c>
      <c r="B105" s="15" t="s">
        <v>401</v>
      </c>
      <c r="C105" s="8">
        <v>1964</v>
      </c>
      <c r="D105" s="8" t="s">
        <v>9</v>
      </c>
      <c r="E105" s="9">
        <f t="shared" si="11"/>
        <v>50</v>
      </c>
      <c r="F105" s="11" t="str">
        <f t="shared" si="12"/>
        <v>H50</v>
      </c>
      <c r="G105" s="11" t="str">
        <f t="shared" si="13"/>
        <v>Pasi Isokallio</v>
      </c>
      <c r="H105" s="11">
        <f>VLOOKUP(F105,[1]tasoitus!$A$2:$C$40,3,0)</f>
        <v>1.25</v>
      </c>
      <c r="I105" s="11">
        <f>IFERROR(VLOOKUP($G105,'[1]Kisa 1'!$C$5:$J$239,8,0),0)</f>
        <v>1</v>
      </c>
      <c r="J105" s="11">
        <f>IFERROR(VLOOKUP($G105,'[1]Kisa 2'!$C$5:$J$575,8,0),0)</f>
        <v>0</v>
      </c>
      <c r="K105" s="11">
        <f>IFERROR(VLOOKUP($G105,'[1]Kisa 3'!$C$5:$J$500,8,0),0)</f>
        <v>0</v>
      </c>
      <c r="L105" s="11">
        <f>IFERROR(VLOOKUP($G105,'[1]Kisa 4'!$C$5:$J$500,8,0),0)</f>
        <v>0</v>
      </c>
      <c r="M105" s="13">
        <f t="shared" si="14"/>
        <v>1</v>
      </c>
      <c r="N105" s="11">
        <f t="shared" si="15"/>
        <v>1</v>
      </c>
      <c r="O105" s="13">
        <f t="shared" si="16"/>
        <v>1</v>
      </c>
      <c r="P105" s="14" t="str">
        <f t="shared" si="17"/>
        <v>H</v>
      </c>
      <c r="R105" s="14">
        <f t="shared" si="18"/>
        <v>52</v>
      </c>
      <c r="V105" s="14" t="str">
        <f t="shared" si="19"/>
        <v>Pasi</v>
      </c>
      <c r="W105" s="14" t="str">
        <f t="shared" si="19"/>
        <v>Isokallio</v>
      </c>
    </row>
    <row r="106" spans="1:23" x14ac:dyDescent="0.25">
      <c r="A106" s="15" t="s">
        <v>402</v>
      </c>
      <c r="B106" s="15" t="s">
        <v>403</v>
      </c>
      <c r="C106" s="8">
        <v>2005</v>
      </c>
      <c r="D106" s="8" t="s">
        <v>9</v>
      </c>
      <c r="E106" s="9">
        <f t="shared" si="11"/>
        <v>12</v>
      </c>
      <c r="F106" s="11" t="str">
        <f t="shared" si="12"/>
        <v>H12</v>
      </c>
      <c r="G106" s="11" t="str">
        <f t="shared" si="13"/>
        <v>Kasper Joensivu</v>
      </c>
      <c r="H106" s="11">
        <f>VLOOKUP(F106,[1]tasoitus!$A$2:$C$40,3,0)</f>
        <v>1.3157894736842106</v>
      </c>
      <c r="I106" s="11">
        <f>IFERROR(VLOOKUP($G106,'[1]Kisa 1'!$C$5:$J$239,8,0),0)</f>
        <v>1</v>
      </c>
      <c r="J106" s="11">
        <f>IFERROR(VLOOKUP($G106,'[1]Kisa 2'!$C$5:$J$575,8,0),0)</f>
        <v>0</v>
      </c>
      <c r="K106" s="11">
        <f>IFERROR(VLOOKUP($G106,'[1]Kisa 3'!$C$5:$J$500,8,0),0)</f>
        <v>0</v>
      </c>
      <c r="L106" s="11">
        <f>IFERROR(VLOOKUP($G106,'[1]Kisa 4'!$C$5:$J$500,8,0),0)</f>
        <v>0</v>
      </c>
      <c r="M106" s="13">
        <f t="shared" si="14"/>
        <v>1</v>
      </c>
      <c r="N106" s="11">
        <f t="shared" si="15"/>
        <v>1</v>
      </c>
      <c r="O106" s="13">
        <f t="shared" si="16"/>
        <v>1</v>
      </c>
      <c r="P106" s="14" t="str">
        <f t="shared" si="17"/>
        <v>H</v>
      </c>
      <c r="R106" s="14">
        <f t="shared" si="18"/>
        <v>11</v>
      </c>
      <c r="V106" s="14" t="str">
        <f t="shared" si="19"/>
        <v>Kasper</v>
      </c>
      <c r="W106" s="14" t="str">
        <f t="shared" si="19"/>
        <v>Joensivu</v>
      </c>
    </row>
    <row r="107" spans="1:23" x14ac:dyDescent="0.25">
      <c r="A107" s="15" t="s">
        <v>358</v>
      </c>
      <c r="B107" s="15" t="s">
        <v>404</v>
      </c>
      <c r="C107" s="8">
        <v>1994</v>
      </c>
      <c r="D107" s="8" t="s">
        <v>9</v>
      </c>
      <c r="E107" s="9">
        <f t="shared" si="11"/>
        <v>21</v>
      </c>
      <c r="F107" s="11" t="str">
        <f t="shared" si="12"/>
        <v>H21</v>
      </c>
      <c r="G107" s="11" t="str">
        <f t="shared" si="13"/>
        <v>Jaakko Jutila</v>
      </c>
      <c r="H107" s="11">
        <f>VLOOKUP(F107,[1]tasoitus!$A$2:$C$40,3,0)</f>
        <v>1</v>
      </c>
      <c r="I107" s="11">
        <f>IFERROR(VLOOKUP($G107,'[1]Kisa 1'!$C$5:$J$239,8,0),0)</f>
        <v>1</v>
      </c>
      <c r="J107" s="11">
        <f>IFERROR(VLOOKUP($G107,'[1]Kisa 2'!$C$5:$J$575,8,0),0)</f>
        <v>0</v>
      </c>
      <c r="K107" s="11">
        <f>IFERROR(VLOOKUP($G107,'[1]Kisa 3'!$C$5:$J$500,8,0),0)</f>
        <v>0</v>
      </c>
      <c r="L107" s="11">
        <f>IFERROR(VLOOKUP($G107,'[1]Kisa 4'!$C$5:$J$500,8,0),0)</f>
        <v>0</v>
      </c>
      <c r="M107" s="13">
        <f t="shared" si="14"/>
        <v>1</v>
      </c>
      <c r="N107" s="11">
        <f t="shared" si="15"/>
        <v>1</v>
      </c>
      <c r="O107" s="13">
        <f t="shared" si="16"/>
        <v>1</v>
      </c>
      <c r="P107" s="14" t="str">
        <f t="shared" si="17"/>
        <v>H</v>
      </c>
      <c r="R107" s="14">
        <f t="shared" si="18"/>
        <v>22</v>
      </c>
      <c r="V107" s="14" t="str">
        <f t="shared" si="19"/>
        <v>Jaakko</v>
      </c>
      <c r="W107" s="14" t="str">
        <f t="shared" si="19"/>
        <v>Jutila</v>
      </c>
    </row>
    <row r="108" spans="1:23" x14ac:dyDescent="0.25">
      <c r="A108" s="15" t="s">
        <v>405</v>
      </c>
      <c r="B108" s="15" t="s">
        <v>404</v>
      </c>
      <c r="C108" s="8">
        <v>1990</v>
      </c>
      <c r="D108" s="8" t="s">
        <v>9</v>
      </c>
      <c r="E108" s="9">
        <f t="shared" si="11"/>
        <v>21</v>
      </c>
      <c r="F108" s="11" t="str">
        <f t="shared" si="12"/>
        <v>H21</v>
      </c>
      <c r="G108" s="11" t="str">
        <f t="shared" si="13"/>
        <v>Juuso Jutila</v>
      </c>
      <c r="H108" s="11">
        <f>VLOOKUP(F108,[1]tasoitus!$A$2:$C$40,3,0)</f>
        <v>1</v>
      </c>
      <c r="I108" s="11">
        <f>IFERROR(VLOOKUP($G108,'[1]Kisa 1'!$C$5:$J$239,8,0),0)</f>
        <v>1</v>
      </c>
      <c r="J108" s="11">
        <f>IFERROR(VLOOKUP($G108,'[1]Kisa 2'!$C$5:$J$575,8,0),0)</f>
        <v>0</v>
      </c>
      <c r="K108" s="11">
        <f>IFERROR(VLOOKUP($G108,'[1]Kisa 3'!$C$5:$J$500,8,0),0)</f>
        <v>0</v>
      </c>
      <c r="L108" s="11">
        <f>IFERROR(VLOOKUP($G108,'[1]Kisa 4'!$C$5:$J$500,8,0),0)</f>
        <v>0</v>
      </c>
      <c r="M108" s="13">
        <f t="shared" si="14"/>
        <v>1</v>
      </c>
      <c r="N108" s="11">
        <f t="shared" si="15"/>
        <v>1</v>
      </c>
      <c r="O108" s="13">
        <f t="shared" si="16"/>
        <v>1</v>
      </c>
      <c r="P108" s="14" t="str">
        <f t="shared" si="17"/>
        <v>H</v>
      </c>
      <c r="R108" s="14">
        <f t="shared" si="18"/>
        <v>26</v>
      </c>
      <c r="V108" s="14" t="str">
        <f t="shared" si="19"/>
        <v>Juuso</v>
      </c>
      <c r="W108" s="14" t="str">
        <f t="shared" si="19"/>
        <v>Jutila</v>
      </c>
    </row>
    <row r="109" spans="1:23" x14ac:dyDescent="0.25">
      <c r="A109" s="15" t="s">
        <v>406</v>
      </c>
      <c r="B109" s="15" t="s">
        <v>407</v>
      </c>
      <c r="C109" s="8">
        <v>1997</v>
      </c>
      <c r="D109" s="8" t="s">
        <v>9</v>
      </c>
      <c r="E109" s="9">
        <f t="shared" si="11"/>
        <v>20</v>
      </c>
      <c r="F109" s="11" t="str">
        <f t="shared" si="12"/>
        <v>H20</v>
      </c>
      <c r="G109" s="11" t="str">
        <f t="shared" si="13"/>
        <v>Ossi Järvinen</v>
      </c>
      <c r="H109" s="11">
        <f>VLOOKUP(F109,[1]tasoitus!$A$2:$C$40,3,0)</f>
        <v>1.0416666666666667</v>
      </c>
      <c r="I109" s="11">
        <f>IFERROR(VLOOKUP($G109,'[1]Kisa 1'!$C$5:$J$239,8,0),0)</f>
        <v>1</v>
      </c>
      <c r="J109" s="11">
        <f>IFERROR(VLOOKUP($G109,'[1]Kisa 2'!$C$5:$J$575,8,0),0)</f>
        <v>0</v>
      </c>
      <c r="K109" s="11">
        <f>IFERROR(VLOOKUP($G109,'[1]Kisa 3'!$C$5:$J$500,8,0),0)</f>
        <v>0</v>
      </c>
      <c r="L109" s="11">
        <f>IFERROR(VLOOKUP($G109,'[1]Kisa 4'!$C$5:$J$500,8,0),0)</f>
        <v>0</v>
      </c>
      <c r="M109" s="13">
        <f t="shared" si="14"/>
        <v>1</v>
      </c>
      <c r="N109" s="11">
        <f t="shared" si="15"/>
        <v>1</v>
      </c>
      <c r="O109" s="13">
        <f t="shared" si="16"/>
        <v>1</v>
      </c>
      <c r="P109" s="14" t="str">
        <f t="shared" si="17"/>
        <v>H</v>
      </c>
      <c r="R109" s="14">
        <f t="shared" si="18"/>
        <v>19</v>
      </c>
      <c r="V109" s="14" t="str">
        <f t="shared" si="19"/>
        <v>Ossi</v>
      </c>
      <c r="W109" s="14" t="str">
        <f t="shared" si="19"/>
        <v>Järvinen</v>
      </c>
    </row>
    <row r="110" spans="1:23" x14ac:dyDescent="0.25">
      <c r="A110" s="15" t="s">
        <v>255</v>
      </c>
      <c r="B110" s="15" t="s">
        <v>408</v>
      </c>
      <c r="C110" s="8">
        <v>1961</v>
      </c>
      <c r="D110" s="8" t="s">
        <v>9</v>
      </c>
      <c r="E110" s="9">
        <f t="shared" si="11"/>
        <v>55</v>
      </c>
      <c r="F110" s="11" t="str">
        <f t="shared" si="12"/>
        <v>H55</v>
      </c>
      <c r="G110" s="11" t="str">
        <f t="shared" si="13"/>
        <v>Jukka Kallio</v>
      </c>
      <c r="H110" s="11">
        <f>VLOOKUP(F110,[1]tasoitus!$A$2:$C$40,3,0)</f>
        <v>1.3333333333333333</v>
      </c>
      <c r="I110" s="11">
        <f>IFERROR(VLOOKUP($G110,'[1]Kisa 1'!$C$5:$J$239,8,0),0)</f>
        <v>1</v>
      </c>
      <c r="J110" s="11">
        <f>IFERROR(VLOOKUP($G110,'[1]Kisa 2'!$C$5:$J$575,8,0),0)</f>
        <v>0</v>
      </c>
      <c r="K110" s="11">
        <f>IFERROR(VLOOKUP($G110,'[1]Kisa 3'!$C$5:$J$500,8,0),0)</f>
        <v>0</v>
      </c>
      <c r="L110" s="11">
        <f>IFERROR(VLOOKUP($G110,'[1]Kisa 4'!$C$5:$J$500,8,0),0)</f>
        <v>0</v>
      </c>
      <c r="M110" s="13">
        <f t="shared" si="14"/>
        <v>1</v>
      </c>
      <c r="N110" s="11">
        <f t="shared" si="15"/>
        <v>1</v>
      </c>
      <c r="O110" s="13">
        <f t="shared" si="16"/>
        <v>1</v>
      </c>
      <c r="P110" s="14" t="str">
        <f t="shared" si="17"/>
        <v>H</v>
      </c>
      <c r="R110" s="14">
        <f t="shared" si="18"/>
        <v>55</v>
      </c>
      <c r="V110" s="14" t="str">
        <f t="shared" si="19"/>
        <v>Jukka</v>
      </c>
      <c r="W110" s="14" t="str">
        <f t="shared" si="19"/>
        <v>Kallio</v>
      </c>
    </row>
    <row r="111" spans="1:23" x14ac:dyDescent="0.25">
      <c r="A111" s="15" t="s">
        <v>409</v>
      </c>
      <c r="B111" s="15" t="s">
        <v>408</v>
      </c>
      <c r="C111" s="8">
        <v>2007</v>
      </c>
      <c r="D111" s="8" t="s">
        <v>9</v>
      </c>
      <c r="E111" s="9">
        <f t="shared" si="11"/>
        <v>10</v>
      </c>
      <c r="F111" s="11" t="str">
        <f t="shared" si="12"/>
        <v>H10</v>
      </c>
      <c r="G111" s="11" t="str">
        <f t="shared" si="13"/>
        <v>Kaarlo Kallio</v>
      </c>
      <c r="H111" s="11">
        <f>VLOOKUP(F111,[1]tasoitus!$A$2:$C$40,3,0)</f>
        <v>1.4705882352941175</v>
      </c>
      <c r="I111" s="11">
        <f>IFERROR(VLOOKUP($G111,'[1]Kisa 1'!$C$5:$J$239,8,0),0)</f>
        <v>1</v>
      </c>
      <c r="J111" s="11">
        <f>IFERROR(VLOOKUP($G111,'[1]Kisa 2'!$C$5:$J$575,8,0),0)</f>
        <v>0</v>
      </c>
      <c r="K111" s="11">
        <f>IFERROR(VLOOKUP($G111,'[1]Kisa 3'!$C$5:$J$500,8,0),0)</f>
        <v>0</v>
      </c>
      <c r="L111" s="11">
        <f>IFERROR(VLOOKUP($G111,'[1]Kisa 4'!$C$5:$J$500,8,0),0)</f>
        <v>0</v>
      </c>
      <c r="M111" s="13">
        <f t="shared" si="14"/>
        <v>1</v>
      </c>
      <c r="N111" s="11">
        <f t="shared" si="15"/>
        <v>1</v>
      </c>
      <c r="O111" s="13">
        <f t="shared" si="16"/>
        <v>1</v>
      </c>
      <c r="P111" s="14" t="str">
        <f t="shared" si="17"/>
        <v>H</v>
      </c>
      <c r="R111" s="14">
        <f t="shared" si="18"/>
        <v>9</v>
      </c>
      <c r="V111" s="14" t="str">
        <f t="shared" si="19"/>
        <v>Kaarlo</v>
      </c>
      <c r="W111" s="14" t="str">
        <f t="shared" si="19"/>
        <v>Kallio</v>
      </c>
    </row>
    <row r="112" spans="1:23" x14ac:dyDescent="0.25">
      <c r="A112" s="15" t="s">
        <v>233</v>
      </c>
      <c r="B112" s="15" t="s">
        <v>408</v>
      </c>
      <c r="C112" s="8">
        <v>1980</v>
      </c>
      <c r="D112" s="8" t="s">
        <v>9</v>
      </c>
      <c r="E112" s="9">
        <f t="shared" si="11"/>
        <v>35</v>
      </c>
      <c r="F112" s="11" t="str">
        <f t="shared" si="12"/>
        <v>H35</v>
      </c>
      <c r="G112" s="11" t="str">
        <f t="shared" si="13"/>
        <v>Teemu Kallio</v>
      </c>
      <c r="H112" s="11">
        <f>VLOOKUP(F112,[1]tasoitus!$A$2:$C$40,3,0)</f>
        <v>1.0638297872340425</v>
      </c>
      <c r="I112" s="11">
        <f>IFERROR(VLOOKUP($G112,'[1]Kisa 1'!$C$5:$J$239,8,0),0)</f>
        <v>1</v>
      </c>
      <c r="J112" s="11">
        <f>IFERROR(VLOOKUP($G112,'[1]Kisa 2'!$C$5:$J$575,8,0),0)</f>
        <v>0</v>
      </c>
      <c r="K112" s="11">
        <f>IFERROR(VLOOKUP($G112,'[1]Kisa 3'!$C$5:$J$500,8,0),0)</f>
        <v>0</v>
      </c>
      <c r="L112" s="11">
        <f>IFERROR(VLOOKUP($G112,'[1]Kisa 4'!$C$5:$J$500,8,0),0)</f>
        <v>0</v>
      </c>
      <c r="M112" s="13">
        <f t="shared" si="14"/>
        <v>1</v>
      </c>
      <c r="N112" s="11">
        <f t="shared" si="15"/>
        <v>1</v>
      </c>
      <c r="O112" s="13">
        <f t="shared" si="16"/>
        <v>1</v>
      </c>
      <c r="P112" s="14" t="str">
        <f t="shared" si="17"/>
        <v>H</v>
      </c>
      <c r="R112" s="14">
        <f t="shared" si="18"/>
        <v>36</v>
      </c>
      <c r="V112" s="14" t="str">
        <f t="shared" si="19"/>
        <v>Teemu</v>
      </c>
      <c r="W112" s="14" t="str">
        <f t="shared" si="19"/>
        <v>Kallio</v>
      </c>
    </row>
    <row r="113" spans="1:23" x14ac:dyDescent="0.25">
      <c r="A113" s="15" t="s">
        <v>410</v>
      </c>
      <c r="B113" s="15" t="s">
        <v>258</v>
      </c>
      <c r="C113" s="8">
        <v>2005</v>
      </c>
      <c r="D113" s="8" t="s">
        <v>9</v>
      </c>
      <c r="E113" s="9">
        <f t="shared" si="11"/>
        <v>12</v>
      </c>
      <c r="F113" s="11" t="str">
        <f t="shared" si="12"/>
        <v>H12</v>
      </c>
      <c r="G113" s="11" t="str">
        <f t="shared" si="13"/>
        <v>Milo Konttila</v>
      </c>
      <c r="H113" s="11">
        <f>VLOOKUP(F113,[1]tasoitus!$A$2:$C$40,3,0)</f>
        <v>1.3157894736842106</v>
      </c>
      <c r="I113" s="11">
        <f>IFERROR(VLOOKUP($G113,'[1]Kisa 1'!$C$5:$J$239,8,0),0)</f>
        <v>1</v>
      </c>
      <c r="J113" s="11">
        <f>IFERROR(VLOOKUP($G113,'[1]Kisa 2'!$C$5:$J$575,8,0),0)</f>
        <v>0</v>
      </c>
      <c r="K113" s="11">
        <f>IFERROR(VLOOKUP($G113,'[1]Kisa 3'!$C$5:$J$500,8,0),0)</f>
        <v>0</v>
      </c>
      <c r="L113" s="11">
        <f>IFERROR(VLOOKUP($G113,'[1]Kisa 4'!$C$5:$J$500,8,0),0)</f>
        <v>0</v>
      </c>
      <c r="M113" s="13">
        <f t="shared" si="14"/>
        <v>1</v>
      </c>
      <c r="N113" s="11">
        <f t="shared" si="15"/>
        <v>1</v>
      </c>
      <c r="O113" s="13">
        <f t="shared" si="16"/>
        <v>1</v>
      </c>
      <c r="P113" s="14" t="str">
        <f t="shared" si="17"/>
        <v>H</v>
      </c>
      <c r="R113" s="14">
        <f t="shared" si="18"/>
        <v>11</v>
      </c>
      <c r="V113" s="14" t="str">
        <f t="shared" si="19"/>
        <v>Milo</v>
      </c>
      <c r="W113" s="14" t="str">
        <f t="shared" si="19"/>
        <v>Konttila</v>
      </c>
    </row>
    <row r="114" spans="1:23" x14ac:dyDescent="0.25">
      <c r="A114" s="15" t="s">
        <v>329</v>
      </c>
      <c r="B114" s="15" t="s">
        <v>280</v>
      </c>
      <c r="C114" s="8">
        <v>2004</v>
      </c>
      <c r="D114" s="8" t="s">
        <v>9</v>
      </c>
      <c r="E114" s="9">
        <f t="shared" si="11"/>
        <v>12</v>
      </c>
      <c r="F114" s="11" t="str">
        <f t="shared" si="12"/>
        <v>H12</v>
      </c>
      <c r="G114" s="11" t="str">
        <f t="shared" si="13"/>
        <v>Mikael Koskinen</v>
      </c>
      <c r="H114" s="11">
        <f>VLOOKUP(F114,[1]tasoitus!$A$2:$C$40,3,0)</f>
        <v>1.3157894736842106</v>
      </c>
      <c r="I114" s="11">
        <f>IFERROR(VLOOKUP($G114,'[1]Kisa 1'!$C$5:$J$239,8,0),0)</f>
        <v>1</v>
      </c>
      <c r="J114" s="11">
        <f>IFERROR(VLOOKUP($G114,'[1]Kisa 2'!$C$5:$J$575,8,0),0)</f>
        <v>0</v>
      </c>
      <c r="K114" s="11">
        <f>IFERROR(VLOOKUP($G114,'[1]Kisa 3'!$C$5:$J$500,8,0),0)</f>
        <v>0</v>
      </c>
      <c r="L114" s="11">
        <f>IFERROR(VLOOKUP($G114,'[1]Kisa 4'!$C$5:$J$500,8,0),0)</f>
        <v>0</v>
      </c>
      <c r="M114" s="13">
        <f t="shared" si="14"/>
        <v>1</v>
      </c>
      <c r="N114" s="11">
        <f t="shared" si="15"/>
        <v>1</v>
      </c>
      <c r="O114" s="13">
        <f t="shared" si="16"/>
        <v>1</v>
      </c>
      <c r="P114" s="14" t="str">
        <f t="shared" si="17"/>
        <v>H</v>
      </c>
      <c r="R114" s="14">
        <f t="shared" si="18"/>
        <v>12</v>
      </c>
      <c r="V114" s="14" t="str">
        <f t="shared" si="19"/>
        <v>Mikael</v>
      </c>
      <c r="W114" s="14" t="str">
        <f t="shared" si="19"/>
        <v>Koskinen</v>
      </c>
    </row>
    <row r="115" spans="1:23" x14ac:dyDescent="0.25">
      <c r="A115" s="15" t="s">
        <v>411</v>
      </c>
      <c r="B115" s="15" t="s">
        <v>280</v>
      </c>
      <c r="C115" s="8">
        <v>1974</v>
      </c>
      <c r="D115" s="8" t="s">
        <v>9</v>
      </c>
      <c r="E115" s="9">
        <f t="shared" si="11"/>
        <v>40</v>
      </c>
      <c r="F115" s="11" t="str">
        <f t="shared" si="12"/>
        <v>H40</v>
      </c>
      <c r="G115" s="11" t="str">
        <f t="shared" si="13"/>
        <v>Rami Koskinen</v>
      </c>
      <c r="H115" s="11">
        <f>VLOOKUP(F115,[1]tasoitus!$A$2:$C$40,3,0)</f>
        <v>1.1111111111111112</v>
      </c>
      <c r="I115" s="11">
        <f>IFERROR(VLOOKUP($G115,'[1]Kisa 1'!$C$5:$J$239,8,0),0)</f>
        <v>0</v>
      </c>
      <c r="J115" s="11">
        <f>IFERROR(VLOOKUP($G115,'[1]Kisa 2'!$C$5:$J$575,8,0),0)</f>
        <v>1</v>
      </c>
      <c r="K115" s="11">
        <f>IFERROR(VLOOKUP($G115,'[1]Kisa 3'!$C$5:$J$500,8,0),0)</f>
        <v>0</v>
      </c>
      <c r="L115" s="11">
        <f>IFERROR(VLOOKUP($G115,'[1]Kisa 4'!$C$5:$J$500,8,0),0)</f>
        <v>0</v>
      </c>
      <c r="M115" s="13">
        <f t="shared" si="14"/>
        <v>1</v>
      </c>
      <c r="N115" s="11">
        <f t="shared" si="15"/>
        <v>1</v>
      </c>
      <c r="O115" s="13">
        <f t="shared" si="16"/>
        <v>1</v>
      </c>
      <c r="P115" s="14" t="str">
        <f t="shared" si="17"/>
        <v>H</v>
      </c>
      <c r="R115" s="14">
        <f t="shared" si="18"/>
        <v>42</v>
      </c>
      <c r="V115" s="14" t="str">
        <f t="shared" si="19"/>
        <v>Rami</v>
      </c>
      <c r="W115" s="14" t="str">
        <f t="shared" si="19"/>
        <v>Koskinen</v>
      </c>
    </row>
    <row r="116" spans="1:23" x14ac:dyDescent="0.25">
      <c r="A116" s="15" t="s">
        <v>375</v>
      </c>
      <c r="B116" s="15" t="s">
        <v>318</v>
      </c>
      <c r="C116" s="8">
        <v>2006</v>
      </c>
      <c r="D116" s="8" t="s">
        <v>9</v>
      </c>
      <c r="E116" s="9">
        <f t="shared" si="11"/>
        <v>10</v>
      </c>
      <c r="F116" s="11" t="str">
        <f t="shared" si="12"/>
        <v>H10</v>
      </c>
      <c r="G116" s="11" t="str">
        <f t="shared" si="13"/>
        <v>Olli Kuusisto</v>
      </c>
      <c r="H116" s="11">
        <f>VLOOKUP(F116,[1]tasoitus!$A$2:$C$40,3,0)</f>
        <v>1.4705882352941175</v>
      </c>
      <c r="I116" s="11">
        <f>IFERROR(VLOOKUP($G116,'[1]Kisa 1'!$C$5:$J$239,8,0),0)</f>
        <v>1</v>
      </c>
      <c r="J116" s="11">
        <f>IFERROR(VLOOKUP($G116,'[1]Kisa 2'!$C$5:$J$575,8,0),0)</f>
        <v>0</v>
      </c>
      <c r="K116" s="11">
        <f>IFERROR(VLOOKUP($G116,'[1]Kisa 3'!$C$5:$J$500,8,0),0)</f>
        <v>0</v>
      </c>
      <c r="L116" s="11">
        <f>IFERROR(VLOOKUP($G116,'[1]Kisa 4'!$C$5:$J$500,8,0),0)</f>
        <v>0</v>
      </c>
      <c r="M116" s="13">
        <f t="shared" si="14"/>
        <v>1</v>
      </c>
      <c r="N116" s="11">
        <f t="shared" si="15"/>
        <v>1</v>
      </c>
      <c r="O116" s="13">
        <f t="shared" si="16"/>
        <v>1</v>
      </c>
      <c r="P116" s="14" t="str">
        <f t="shared" si="17"/>
        <v>H</v>
      </c>
      <c r="R116" s="14">
        <f t="shared" si="18"/>
        <v>10</v>
      </c>
      <c r="V116" s="14" t="str">
        <f t="shared" si="19"/>
        <v>Olli</v>
      </c>
      <c r="W116" s="14" t="str">
        <f t="shared" si="19"/>
        <v>Kuusisto</v>
      </c>
    </row>
    <row r="117" spans="1:23" x14ac:dyDescent="0.25">
      <c r="A117" s="15" t="s">
        <v>287</v>
      </c>
      <c r="B117" s="15" t="s">
        <v>412</v>
      </c>
      <c r="C117" s="8">
        <v>1982</v>
      </c>
      <c r="D117" s="8" t="s">
        <v>9</v>
      </c>
      <c r="E117" s="9">
        <f t="shared" si="11"/>
        <v>21</v>
      </c>
      <c r="F117" s="11" t="str">
        <f t="shared" si="12"/>
        <v>H21</v>
      </c>
      <c r="G117" s="11" t="str">
        <f t="shared" si="13"/>
        <v>Hannu Lehtola</v>
      </c>
      <c r="H117" s="11">
        <f>VLOOKUP(F117,[1]tasoitus!$A$2:$C$40,3,0)</f>
        <v>1</v>
      </c>
      <c r="I117" s="11">
        <f>IFERROR(VLOOKUP($G117,'[1]Kisa 1'!$C$5:$J$239,8,0),0)</f>
        <v>1</v>
      </c>
      <c r="J117" s="11">
        <f>IFERROR(VLOOKUP($G117,'[1]Kisa 2'!$C$5:$J$575,8,0),0)</f>
        <v>0</v>
      </c>
      <c r="K117" s="11">
        <f>IFERROR(VLOOKUP($G117,'[1]Kisa 3'!$C$5:$J$500,8,0),0)</f>
        <v>0</v>
      </c>
      <c r="L117" s="11">
        <f>IFERROR(VLOOKUP($G117,'[1]Kisa 4'!$C$5:$J$500,8,0),0)</f>
        <v>0</v>
      </c>
      <c r="M117" s="13">
        <f t="shared" si="14"/>
        <v>1</v>
      </c>
      <c r="N117" s="11">
        <f t="shared" si="15"/>
        <v>1</v>
      </c>
      <c r="O117" s="13">
        <f t="shared" si="16"/>
        <v>1</v>
      </c>
      <c r="P117" s="14" t="str">
        <f t="shared" si="17"/>
        <v>H</v>
      </c>
      <c r="R117" s="14">
        <f t="shared" si="18"/>
        <v>34</v>
      </c>
      <c r="V117" s="14" t="str">
        <f t="shared" si="19"/>
        <v>Hannu</v>
      </c>
      <c r="W117" s="14" t="str">
        <f t="shared" si="19"/>
        <v>Lehtola</v>
      </c>
    </row>
    <row r="118" spans="1:23" x14ac:dyDescent="0.25">
      <c r="A118" s="15" t="s">
        <v>335</v>
      </c>
      <c r="B118" s="15" t="s">
        <v>413</v>
      </c>
      <c r="C118" s="8">
        <v>1971</v>
      </c>
      <c r="D118" s="8" t="s">
        <v>9</v>
      </c>
      <c r="E118" s="9">
        <f t="shared" si="11"/>
        <v>45</v>
      </c>
      <c r="F118" s="11" t="str">
        <f t="shared" si="12"/>
        <v>H45</v>
      </c>
      <c r="G118" s="11" t="str">
        <f t="shared" si="13"/>
        <v>Jari Lepo</v>
      </c>
      <c r="H118" s="11">
        <f>VLOOKUP(F118,[1]tasoitus!$A$2:$C$40,3,0)</f>
        <v>1.1627906976744187</v>
      </c>
      <c r="I118" s="11">
        <f>IFERROR(VLOOKUP($G118,'[1]Kisa 1'!$C$5:$J$239,8,0),0)</f>
        <v>1</v>
      </c>
      <c r="J118" s="11">
        <f>IFERROR(VLOOKUP($G118,'[1]Kisa 2'!$C$5:$J$575,8,0),0)</f>
        <v>0</v>
      </c>
      <c r="K118" s="11">
        <f>IFERROR(VLOOKUP($G118,'[1]Kisa 3'!$C$5:$J$500,8,0),0)</f>
        <v>0</v>
      </c>
      <c r="L118" s="11">
        <f>IFERROR(VLOOKUP($G118,'[1]Kisa 4'!$C$5:$J$500,8,0),0)</f>
        <v>0</v>
      </c>
      <c r="M118" s="13">
        <f t="shared" si="14"/>
        <v>1</v>
      </c>
      <c r="N118" s="11">
        <f t="shared" si="15"/>
        <v>1</v>
      </c>
      <c r="O118" s="13">
        <f t="shared" si="16"/>
        <v>1</v>
      </c>
      <c r="P118" s="14" t="str">
        <f t="shared" si="17"/>
        <v>H</v>
      </c>
      <c r="R118" s="14">
        <f t="shared" si="18"/>
        <v>45</v>
      </c>
      <c r="V118" s="14" t="str">
        <f t="shared" si="19"/>
        <v>Jari</v>
      </c>
      <c r="W118" s="14" t="str">
        <f t="shared" si="19"/>
        <v>Lepo</v>
      </c>
    </row>
    <row r="119" spans="1:23" x14ac:dyDescent="0.25">
      <c r="A119" s="15" t="s">
        <v>414</v>
      </c>
      <c r="B119" s="15" t="s">
        <v>415</v>
      </c>
      <c r="C119" s="8">
        <v>2004</v>
      </c>
      <c r="D119" s="8" t="s">
        <v>9</v>
      </c>
      <c r="E119" s="9">
        <f t="shared" si="11"/>
        <v>12</v>
      </c>
      <c r="F119" s="11" t="str">
        <f t="shared" si="12"/>
        <v>H12</v>
      </c>
      <c r="G119" s="11" t="str">
        <f t="shared" si="13"/>
        <v>Aapo Liponkoski</v>
      </c>
      <c r="H119" s="11">
        <f>VLOOKUP(F119,[1]tasoitus!$A$2:$C$40,3,0)</f>
        <v>1.3157894736842106</v>
      </c>
      <c r="I119" s="11">
        <f>IFERROR(VLOOKUP($G119,'[1]Kisa 1'!$C$5:$J$239,8,0),0)</f>
        <v>1</v>
      </c>
      <c r="J119" s="11">
        <f>IFERROR(VLOOKUP($G119,'[1]Kisa 2'!$C$5:$J$575,8,0),0)</f>
        <v>0</v>
      </c>
      <c r="K119" s="11">
        <f>IFERROR(VLOOKUP($G119,'[1]Kisa 3'!$C$5:$J$500,8,0),0)</f>
        <v>0</v>
      </c>
      <c r="L119" s="11">
        <f>IFERROR(VLOOKUP($G119,'[1]Kisa 4'!$C$5:$J$500,8,0),0)</f>
        <v>0</v>
      </c>
      <c r="M119" s="13">
        <f t="shared" si="14"/>
        <v>1</v>
      </c>
      <c r="N119" s="11">
        <f t="shared" si="15"/>
        <v>1</v>
      </c>
      <c r="O119" s="13">
        <f t="shared" si="16"/>
        <v>1</v>
      </c>
      <c r="P119" s="14" t="str">
        <f t="shared" si="17"/>
        <v>H</v>
      </c>
      <c r="R119" s="14">
        <f t="shared" si="18"/>
        <v>12</v>
      </c>
      <c r="V119" s="14" t="str">
        <f t="shared" si="19"/>
        <v>Aapo</v>
      </c>
      <c r="W119" s="14" t="str">
        <f t="shared" si="19"/>
        <v>Liponkoski</v>
      </c>
    </row>
    <row r="120" spans="1:23" x14ac:dyDescent="0.25">
      <c r="A120" s="15" t="s">
        <v>416</v>
      </c>
      <c r="B120" s="15" t="s">
        <v>415</v>
      </c>
      <c r="C120" s="8">
        <v>1974</v>
      </c>
      <c r="D120" s="8" t="s">
        <v>9</v>
      </c>
      <c r="E120" s="9">
        <f t="shared" si="11"/>
        <v>40</v>
      </c>
      <c r="F120" s="11" t="str">
        <f t="shared" si="12"/>
        <v>H40</v>
      </c>
      <c r="G120" s="11" t="str">
        <f t="shared" si="13"/>
        <v>Sami Liponkoski</v>
      </c>
      <c r="H120" s="11">
        <f>VLOOKUP(F120,[1]tasoitus!$A$2:$C$40,3,0)</f>
        <v>1.1111111111111112</v>
      </c>
      <c r="I120" s="11">
        <f>IFERROR(VLOOKUP($G120,'[1]Kisa 1'!$C$5:$J$239,8,0),0)</f>
        <v>1</v>
      </c>
      <c r="J120" s="11">
        <f>IFERROR(VLOOKUP($G120,'[1]Kisa 2'!$C$5:$J$575,8,0),0)</f>
        <v>0</v>
      </c>
      <c r="K120" s="11">
        <f>IFERROR(VLOOKUP($G120,'[1]Kisa 3'!$C$5:$J$500,8,0),0)</f>
        <v>0</v>
      </c>
      <c r="L120" s="11">
        <f>IFERROR(VLOOKUP($G120,'[1]Kisa 4'!$C$5:$J$500,8,0),0)</f>
        <v>0</v>
      </c>
      <c r="M120" s="13">
        <f t="shared" si="14"/>
        <v>1</v>
      </c>
      <c r="N120" s="11">
        <f t="shared" si="15"/>
        <v>1</v>
      </c>
      <c r="O120" s="13">
        <f t="shared" si="16"/>
        <v>1</v>
      </c>
      <c r="P120" s="14" t="str">
        <f t="shared" si="17"/>
        <v>H</v>
      </c>
      <c r="R120" s="14">
        <f t="shared" si="18"/>
        <v>42</v>
      </c>
      <c r="V120" s="14" t="str">
        <f t="shared" si="19"/>
        <v>Sami</v>
      </c>
      <c r="W120" s="14" t="str">
        <f t="shared" si="19"/>
        <v>Liponkoski</v>
      </c>
    </row>
    <row r="121" spans="1:23" x14ac:dyDescent="0.25">
      <c r="A121" s="15" t="s">
        <v>398</v>
      </c>
      <c r="B121" s="15" t="s">
        <v>417</v>
      </c>
      <c r="C121" s="8">
        <v>1973</v>
      </c>
      <c r="D121" s="8" t="s">
        <v>9</v>
      </c>
      <c r="E121" s="9">
        <f t="shared" si="11"/>
        <v>40</v>
      </c>
      <c r="F121" s="11" t="str">
        <f t="shared" si="12"/>
        <v>H40</v>
      </c>
      <c r="G121" s="11" t="str">
        <f t="shared" si="13"/>
        <v>Tero Mamia</v>
      </c>
      <c r="H121" s="11">
        <f>VLOOKUP(F121,[1]tasoitus!$A$2:$C$40,3,0)</f>
        <v>1.1111111111111112</v>
      </c>
      <c r="I121" s="11">
        <f>IFERROR(VLOOKUP($G121,'[1]Kisa 1'!$C$5:$J$239,8,0),0)</f>
        <v>1</v>
      </c>
      <c r="J121" s="11">
        <f>IFERROR(VLOOKUP($G121,'[1]Kisa 2'!$C$5:$J$575,8,0),0)</f>
        <v>0</v>
      </c>
      <c r="K121" s="11">
        <f>IFERROR(VLOOKUP($G121,'[1]Kisa 3'!$C$5:$J$500,8,0),0)</f>
        <v>0</v>
      </c>
      <c r="L121" s="11">
        <f>IFERROR(VLOOKUP($G121,'[1]Kisa 4'!$C$5:$J$500,8,0),0)</f>
        <v>0</v>
      </c>
      <c r="M121" s="13">
        <f t="shared" si="14"/>
        <v>1</v>
      </c>
      <c r="N121" s="11">
        <f t="shared" si="15"/>
        <v>1</v>
      </c>
      <c r="O121" s="13">
        <f t="shared" si="16"/>
        <v>1</v>
      </c>
      <c r="P121" s="14" t="str">
        <f t="shared" si="17"/>
        <v>H</v>
      </c>
      <c r="R121" s="14">
        <f t="shared" si="18"/>
        <v>43</v>
      </c>
      <c r="V121" s="14" t="str">
        <f t="shared" si="19"/>
        <v>Tero</v>
      </c>
      <c r="W121" s="14" t="str">
        <f t="shared" si="19"/>
        <v>Mamia</v>
      </c>
    </row>
    <row r="122" spans="1:23" x14ac:dyDescent="0.25">
      <c r="A122" s="15" t="s">
        <v>320</v>
      </c>
      <c r="B122" s="15" t="s">
        <v>418</v>
      </c>
      <c r="C122" s="8">
        <v>1971</v>
      </c>
      <c r="D122" s="8" t="s">
        <v>9</v>
      </c>
      <c r="E122" s="9">
        <f t="shared" si="11"/>
        <v>45</v>
      </c>
      <c r="F122" s="11" t="str">
        <f t="shared" si="12"/>
        <v>H45</v>
      </c>
      <c r="G122" s="11" t="str">
        <f t="shared" si="13"/>
        <v>Pekka Myllykoski</v>
      </c>
      <c r="H122" s="11">
        <f>VLOOKUP(F122,[1]tasoitus!$A$2:$C$40,3,0)</f>
        <v>1.1627906976744187</v>
      </c>
      <c r="I122" s="11">
        <f>IFERROR(VLOOKUP($G122,'[1]Kisa 1'!$C$5:$J$239,8,0),0)</f>
        <v>0</v>
      </c>
      <c r="J122" s="11">
        <f>IFERROR(VLOOKUP($G122,'[1]Kisa 2'!$C$5:$J$575,8,0),0)</f>
        <v>1</v>
      </c>
      <c r="K122" s="11">
        <f>IFERROR(VLOOKUP($G122,'[1]Kisa 3'!$C$5:$J$500,8,0),0)</f>
        <v>0</v>
      </c>
      <c r="L122" s="11">
        <f>IFERROR(VLOOKUP($G122,'[1]Kisa 4'!$C$5:$J$500,8,0),0)</f>
        <v>0</v>
      </c>
      <c r="M122" s="13">
        <f t="shared" si="14"/>
        <v>1</v>
      </c>
      <c r="N122" s="11">
        <f t="shared" si="15"/>
        <v>1</v>
      </c>
      <c r="O122" s="13">
        <f t="shared" si="16"/>
        <v>1</v>
      </c>
      <c r="P122" s="14" t="str">
        <f t="shared" si="17"/>
        <v>H</v>
      </c>
      <c r="R122" s="14">
        <f t="shared" si="18"/>
        <v>45</v>
      </c>
      <c r="V122" s="14" t="str">
        <f t="shared" si="19"/>
        <v>Pekka</v>
      </c>
      <c r="W122" s="14" t="str">
        <f t="shared" si="19"/>
        <v>Myllykoski</v>
      </c>
    </row>
    <row r="123" spans="1:23" x14ac:dyDescent="0.25">
      <c r="A123" s="15" t="s">
        <v>360</v>
      </c>
      <c r="B123" s="15" t="s">
        <v>419</v>
      </c>
      <c r="C123" s="8">
        <v>1969</v>
      </c>
      <c r="D123" s="8" t="s">
        <v>9</v>
      </c>
      <c r="E123" s="9">
        <f t="shared" si="11"/>
        <v>45</v>
      </c>
      <c r="F123" s="11" t="str">
        <f t="shared" si="12"/>
        <v>H45</v>
      </c>
      <c r="G123" s="11" t="str">
        <f t="shared" si="13"/>
        <v>Janne Märkälä</v>
      </c>
      <c r="H123" s="11">
        <f>VLOOKUP(F123,[1]tasoitus!$A$2:$C$40,3,0)</f>
        <v>1.1627906976744187</v>
      </c>
      <c r="I123" s="11">
        <f>IFERROR(VLOOKUP($G123,'[1]Kisa 1'!$C$5:$J$239,8,0),0)</f>
        <v>1</v>
      </c>
      <c r="J123" s="11">
        <f>IFERROR(VLOOKUP($G123,'[1]Kisa 2'!$C$5:$J$575,8,0),0)</f>
        <v>0</v>
      </c>
      <c r="K123" s="11">
        <f>IFERROR(VLOOKUP($G123,'[1]Kisa 3'!$C$5:$J$500,8,0),0)</f>
        <v>0</v>
      </c>
      <c r="L123" s="11">
        <f>IFERROR(VLOOKUP($G123,'[1]Kisa 4'!$C$5:$J$500,8,0),0)</f>
        <v>0</v>
      </c>
      <c r="M123" s="13">
        <f t="shared" si="14"/>
        <v>1</v>
      </c>
      <c r="N123" s="11">
        <f t="shared" si="15"/>
        <v>1</v>
      </c>
      <c r="O123" s="13">
        <f t="shared" si="16"/>
        <v>1</v>
      </c>
      <c r="P123" s="14" t="str">
        <f t="shared" si="17"/>
        <v>H</v>
      </c>
      <c r="R123" s="14">
        <f t="shared" si="18"/>
        <v>47</v>
      </c>
      <c r="V123" s="14" t="str">
        <f t="shared" si="19"/>
        <v>Janne</v>
      </c>
      <c r="W123" s="14" t="str">
        <f t="shared" si="19"/>
        <v>Märkälä</v>
      </c>
    </row>
    <row r="124" spans="1:23" x14ac:dyDescent="0.25">
      <c r="A124" s="15" t="s">
        <v>245</v>
      </c>
      <c r="B124" s="15" t="s">
        <v>295</v>
      </c>
      <c r="C124" s="8">
        <v>1952</v>
      </c>
      <c r="D124" s="8" t="s">
        <v>9</v>
      </c>
      <c r="E124" s="9">
        <f t="shared" si="11"/>
        <v>60</v>
      </c>
      <c r="F124" s="11" t="str">
        <f t="shared" si="12"/>
        <v>H60</v>
      </c>
      <c r="G124" s="11" t="str">
        <f t="shared" si="13"/>
        <v>Ari Nurminen</v>
      </c>
      <c r="H124" s="11">
        <f>VLOOKUP(F124,[1]tasoitus!$A$2:$C$40,3,0)</f>
        <v>1.4492753623188408</v>
      </c>
      <c r="I124" s="11">
        <f>IFERROR(VLOOKUP($G124,'[1]Kisa 1'!$C$5:$J$239,8,0),0)</f>
        <v>1</v>
      </c>
      <c r="J124" s="11">
        <f>IFERROR(VLOOKUP($G124,'[1]Kisa 2'!$C$5:$J$575,8,0),0)</f>
        <v>0</v>
      </c>
      <c r="K124" s="11">
        <f>IFERROR(VLOOKUP($G124,'[1]Kisa 3'!$C$5:$J$500,8,0),0)</f>
        <v>0</v>
      </c>
      <c r="L124" s="11">
        <f>IFERROR(VLOOKUP($G124,'[1]Kisa 4'!$C$5:$J$500,8,0),0)</f>
        <v>0</v>
      </c>
      <c r="M124" s="13">
        <f t="shared" si="14"/>
        <v>1</v>
      </c>
      <c r="N124" s="11">
        <f t="shared" si="15"/>
        <v>1</v>
      </c>
      <c r="O124" s="13">
        <f t="shared" si="16"/>
        <v>1</v>
      </c>
      <c r="P124" s="14" t="str">
        <f t="shared" si="17"/>
        <v>H</v>
      </c>
      <c r="R124" s="14">
        <f t="shared" si="18"/>
        <v>64</v>
      </c>
      <c r="V124" s="14" t="str">
        <f t="shared" si="19"/>
        <v>Ari</v>
      </c>
      <c r="W124" s="14" t="str">
        <f t="shared" si="19"/>
        <v>Nurminen</v>
      </c>
    </row>
    <row r="125" spans="1:23" x14ac:dyDescent="0.25">
      <c r="A125" s="15" t="s">
        <v>420</v>
      </c>
      <c r="B125" s="15" t="s">
        <v>343</v>
      </c>
      <c r="C125" s="8">
        <v>2002</v>
      </c>
      <c r="D125" s="8" t="s">
        <v>9</v>
      </c>
      <c r="E125" s="9">
        <f t="shared" si="11"/>
        <v>14</v>
      </c>
      <c r="F125" s="11" t="str">
        <f t="shared" si="12"/>
        <v>H14</v>
      </c>
      <c r="G125" s="11" t="str">
        <f t="shared" si="13"/>
        <v>Vili Olkkonen</v>
      </c>
      <c r="H125" s="11">
        <f>VLOOKUP(F125,[1]tasoitus!$A$2:$C$40,3,0)</f>
        <v>1.2345679012345678</v>
      </c>
      <c r="I125" s="11">
        <f>IFERROR(VLOOKUP($G125,'[1]Kisa 1'!$C$5:$J$239,8,0),0)</f>
        <v>1</v>
      </c>
      <c r="J125" s="11">
        <f>IFERROR(VLOOKUP($G125,'[1]Kisa 2'!$C$5:$J$575,8,0),0)</f>
        <v>0</v>
      </c>
      <c r="K125" s="11">
        <f>IFERROR(VLOOKUP($G125,'[1]Kisa 3'!$C$5:$J$500,8,0),0)</f>
        <v>0</v>
      </c>
      <c r="L125" s="11">
        <f>IFERROR(VLOOKUP($G125,'[1]Kisa 4'!$C$5:$J$500,8,0),0)</f>
        <v>0</v>
      </c>
      <c r="M125" s="13">
        <f t="shared" si="14"/>
        <v>1</v>
      </c>
      <c r="N125" s="11">
        <f t="shared" si="15"/>
        <v>1</v>
      </c>
      <c r="O125" s="13">
        <f t="shared" si="16"/>
        <v>1</v>
      </c>
      <c r="P125" s="14" t="str">
        <f t="shared" si="17"/>
        <v>H</v>
      </c>
      <c r="R125" s="14">
        <f t="shared" si="18"/>
        <v>14</v>
      </c>
      <c r="V125" s="14" t="str">
        <f t="shared" si="19"/>
        <v>Vili</v>
      </c>
      <c r="W125" s="14" t="str">
        <f t="shared" si="19"/>
        <v>Olkkonen</v>
      </c>
    </row>
    <row r="126" spans="1:23" x14ac:dyDescent="0.25">
      <c r="A126" s="15" t="s">
        <v>358</v>
      </c>
      <c r="B126" s="15" t="s">
        <v>421</v>
      </c>
      <c r="C126" s="8">
        <v>1964</v>
      </c>
      <c r="D126" s="8" t="s">
        <v>9</v>
      </c>
      <c r="E126" s="9">
        <f t="shared" si="11"/>
        <v>50</v>
      </c>
      <c r="F126" s="11" t="str">
        <f t="shared" si="12"/>
        <v>H50</v>
      </c>
      <c r="G126" s="11" t="str">
        <f t="shared" si="13"/>
        <v>Jaakko Paasi</v>
      </c>
      <c r="H126" s="11">
        <f>VLOOKUP(F126,[1]tasoitus!$A$2:$C$40,3,0)</f>
        <v>1.25</v>
      </c>
      <c r="I126" s="11">
        <f>IFERROR(VLOOKUP($G126,'[1]Kisa 1'!$C$5:$J$239,8,0),0)</f>
        <v>0</v>
      </c>
      <c r="J126" s="11">
        <f>IFERROR(VLOOKUP($G126,'[1]Kisa 2'!$C$5:$J$575,8,0),0)</f>
        <v>1</v>
      </c>
      <c r="K126" s="11">
        <f>IFERROR(VLOOKUP($G126,'[1]Kisa 3'!$C$5:$J$500,8,0),0)</f>
        <v>0</v>
      </c>
      <c r="L126" s="11">
        <f>IFERROR(VLOOKUP($G126,'[1]Kisa 4'!$C$5:$J$500,8,0),0)</f>
        <v>0</v>
      </c>
      <c r="M126" s="13">
        <f t="shared" si="14"/>
        <v>1</v>
      </c>
      <c r="N126" s="11">
        <f t="shared" si="15"/>
        <v>1</v>
      </c>
      <c r="O126" s="13">
        <f t="shared" si="16"/>
        <v>1</v>
      </c>
      <c r="P126" s="14" t="str">
        <f t="shared" si="17"/>
        <v>H</v>
      </c>
      <c r="R126" s="14">
        <f t="shared" si="18"/>
        <v>52</v>
      </c>
      <c r="V126" s="14" t="str">
        <f t="shared" si="19"/>
        <v>Jaakko</v>
      </c>
      <c r="W126" s="14" t="str">
        <f t="shared" si="19"/>
        <v>Paasi</v>
      </c>
    </row>
    <row r="127" spans="1:23" x14ac:dyDescent="0.25">
      <c r="A127" s="15" t="s">
        <v>422</v>
      </c>
      <c r="B127" s="15" t="s">
        <v>423</v>
      </c>
      <c r="C127" s="8">
        <v>1998</v>
      </c>
      <c r="D127" s="8" t="s">
        <v>9</v>
      </c>
      <c r="E127" s="9">
        <f t="shared" si="11"/>
        <v>18</v>
      </c>
      <c r="F127" s="11" t="str">
        <f t="shared" si="12"/>
        <v>H18</v>
      </c>
      <c r="G127" s="11" t="str">
        <f t="shared" si="13"/>
        <v>Alvar Palmen</v>
      </c>
      <c r="H127" s="11">
        <f>VLOOKUP(F127,[1]tasoitus!$A$2:$C$40,3,0)</f>
        <v>1.0869565217391304</v>
      </c>
      <c r="I127" s="11">
        <f>IFERROR(VLOOKUP($G127,'[1]Kisa 1'!$C$5:$J$239,8,0),0)</f>
        <v>1</v>
      </c>
      <c r="J127" s="11">
        <f>IFERROR(VLOOKUP($G127,'[1]Kisa 2'!$C$5:$J$575,8,0),0)</f>
        <v>0</v>
      </c>
      <c r="K127" s="11">
        <f>IFERROR(VLOOKUP($G127,'[1]Kisa 3'!$C$5:$J$500,8,0),0)</f>
        <v>0</v>
      </c>
      <c r="L127" s="11">
        <f>IFERROR(VLOOKUP($G127,'[1]Kisa 4'!$C$5:$J$500,8,0),0)</f>
        <v>0</v>
      </c>
      <c r="M127" s="13">
        <f t="shared" si="14"/>
        <v>1</v>
      </c>
      <c r="N127" s="11">
        <f t="shared" si="15"/>
        <v>1</v>
      </c>
      <c r="O127" s="13">
        <f t="shared" si="16"/>
        <v>1</v>
      </c>
      <c r="P127" s="14" t="str">
        <f t="shared" si="17"/>
        <v>H</v>
      </c>
      <c r="R127" s="14">
        <f t="shared" si="18"/>
        <v>18</v>
      </c>
      <c r="V127" s="14" t="str">
        <f t="shared" ref="V127:W156" si="20">TRIM(A127)</f>
        <v>Alvar</v>
      </c>
      <c r="W127" s="14" t="str">
        <f t="shared" si="20"/>
        <v>Palmen</v>
      </c>
    </row>
    <row r="128" spans="1:23" x14ac:dyDescent="0.25">
      <c r="A128" s="15" t="s">
        <v>257</v>
      </c>
      <c r="B128" s="15" t="s">
        <v>284</v>
      </c>
      <c r="C128" s="8">
        <v>2006</v>
      </c>
      <c r="D128" s="8" t="s">
        <v>9</v>
      </c>
      <c r="E128" s="9">
        <f t="shared" si="11"/>
        <v>10</v>
      </c>
      <c r="F128" s="11" t="str">
        <f t="shared" si="12"/>
        <v>H10</v>
      </c>
      <c r="G128" s="11" t="str">
        <f t="shared" si="13"/>
        <v>Akseli Pesu</v>
      </c>
      <c r="H128" s="11">
        <f>VLOOKUP(F128,[1]tasoitus!$A$2:$C$40,3,0)</f>
        <v>1.4705882352941175</v>
      </c>
      <c r="I128" s="11">
        <f>IFERROR(VLOOKUP($G128,'[1]Kisa 1'!$C$5:$J$239,8,0),0)</f>
        <v>1</v>
      </c>
      <c r="J128" s="11">
        <f>IFERROR(VLOOKUP($G128,'[1]Kisa 2'!$C$5:$J$575,8,0),0)</f>
        <v>0</v>
      </c>
      <c r="K128" s="11">
        <f>IFERROR(VLOOKUP($G128,'[1]Kisa 3'!$C$5:$J$500,8,0),0)</f>
        <v>0</v>
      </c>
      <c r="L128" s="11">
        <f>IFERROR(VLOOKUP($G128,'[1]Kisa 4'!$C$5:$J$500,8,0),0)</f>
        <v>0</v>
      </c>
      <c r="M128" s="13">
        <f t="shared" si="14"/>
        <v>1</v>
      </c>
      <c r="N128" s="11">
        <f t="shared" si="15"/>
        <v>1</v>
      </c>
      <c r="O128" s="13">
        <f t="shared" si="16"/>
        <v>1</v>
      </c>
      <c r="P128" s="14" t="str">
        <f t="shared" si="17"/>
        <v>H</v>
      </c>
      <c r="R128" s="14">
        <f t="shared" si="18"/>
        <v>10</v>
      </c>
      <c r="V128" s="14" t="str">
        <f t="shared" si="20"/>
        <v>Akseli</v>
      </c>
      <c r="W128" s="14" t="str">
        <f t="shared" si="20"/>
        <v>Pesu</v>
      </c>
    </row>
    <row r="129" spans="1:23" x14ac:dyDescent="0.25">
      <c r="A129" s="15" t="s">
        <v>424</v>
      </c>
      <c r="B129" s="15" t="s">
        <v>264</v>
      </c>
      <c r="C129" s="8">
        <v>1997</v>
      </c>
      <c r="D129" s="8" t="s">
        <v>9</v>
      </c>
      <c r="E129" s="9">
        <f t="shared" si="11"/>
        <v>20</v>
      </c>
      <c r="F129" s="11" t="str">
        <f t="shared" si="12"/>
        <v>H20</v>
      </c>
      <c r="G129" s="11" t="str">
        <f t="shared" si="13"/>
        <v>Jonne Pitkänen</v>
      </c>
      <c r="H129" s="11">
        <f>VLOOKUP(F129,[1]tasoitus!$A$2:$C$40,3,0)</f>
        <v>1.0416666666666667</v>
      </c>
      <c r="I129" s="11">
        <f>IFERROR(VLOOKUP($G129,'[1]Kisa 1'!$C$5:$J$239,8,0),0)</f>
        <v>0</v>
      </c>
      <c r="J129" s="11">
        <f>IFERROR(VLOOKUP($G129,'[1]Kisa 2'!$C$5:$J$575,8,0),0)</f>
        <v>1</v>
      </c>
      <c r="K129" s="11">
        <f>IFERROR(VLOOKUP($G129,'[1]Kisa 3'!$C$5:$J$500,8,0),0)</f>
        <v>0</v>
      </c>
      <c r="L129" s="11">
        <f>IFERROR(VLOOKUP($G129,'[1]Kisa 4'!$C$5:$J$500,8,0),0)</f>
        <v>0</v>
      </c>
      <c r="M129" s="13">
        <f t="shared" si="14"/>
        <v>1</v>
      </c>
      <c r="N129" s="11">
        <f t="shared" si="15"/>
        <v>1</v>
      </c>
      <c r="O129" s="13">
        <f t="shared" si="16"/>
        <v>1</v>
      </c>
      <c r="P129" s="14" t="str">
        <f t="shared" si="17"/>
        <v>H</v>
      </c>
      <c r="R129" s="14">
        <f t="shared" si="18"/>
        <v>19</v>
      </c>
      <c r="V129" s="14" t="str">
        <f t="shared" si="20"/>
        <v>Jonne</v>
      </c>
      <c r="W129" s="14" t="str">
        <f t="shared" si="20"/>
        <v>Pitkänen</v>
      </c>
    </row>
    <row r="130" spans="1:23" x14ac:dyDescent="0.25">
      <c r="A130" s="15" t="s">
        <v>375</v>
      </c>
      <c r="B130" s="15" t="s">
        <v>425</v>
      </c>
      <c r="C130" s="8">
        <v>1982</v>
      </c>
      <c r="D130" s="8" t="s">
        <v>9</v>
      </c>
      <c r="E130" s="9">
        <f t="shared" ref="E130:E193" si="21">IF(R130&gt;=35,FLOOR(R130,5), IF( R130&gt;20, 21, IF(R130&lt;6, 6, CEILING(R130, 2))))</f>
        <v>21</v>
      </c>
      <c r="F130" s="11" t="str">
        <f t="shared" ref="F130:F193" si="22">(D130&amp;""&amp;E130)</f>
        <v>H21</v>
      </c>
      <c r="G130" s="11" t="str">
        <f t="shared" ref="G130:G193" si="23">(A130&amp;" "&amp;B130)</f>
        <v>Olli Pöyry</v>
      </c>
      <c r="H130" s="11">
        <f>VLOOKUP(F130,[1]tasoitus!$A$2:$C$40,3,0)</f>
        <v>1</v>
      </c>
      <c r="I130" s="11">
        <f>IFERROR(VLOOKUP($G130,'[1]Kisa 1'!$C$5:$J$239,8,0),0)</f>
        <v>1</v>
      </c>
      <c r="J130" s="11">
        <f>IFERROR(VLOOKUP($G130,'[1]Kisa 2'!$C$5:$J$575,8,0),0)</f>
        <v>0</v>
      </c>
      <c r="K130" s="11">
        <f>IFERROR(VLOOKUP($G130,'[1]Kisa 3'!$C$5:$J$500,8,0),0)</f>
        <v>0</v>
      </c>
      <c r="L130" s="11">
        <f>IFERROR(VLOOKUP($G130,'[1]Kisa 4'!$C$5:$J$500,8,0),0)</f>
        <v>0</v>
      </c>
      <c r="M130" s="13">
        <f t="shared" ref="M130:M193" si="24">COUNTIF(I130:L130,"&lt;&gt;0")</f>
        <v>1</v>
      </c>
      <c r="N130" s="11">
        <f t="shared" ref="N130:N193" si="25">SUMIF(I130:L130,"&lt;&gt;#PUUTTUU!")</f>
        <v>1</v>
      </c>
      <c r="O130" s="13">
        <f t="shared" ref="O130:O193" si="26">+N130-MIN(I130:L130)</f>
        <v>1</v>
      </c>
      <c r="P130" s="14" t="str">
        <f t="shared" ref="P130:P193" si="27">+D130</f>
        <v>H</v>
      </c>
      <c r="R130" s="14">
        <f t="shared" ref="R130:R193" si="28">2016-C130</f>
        <v>34</v>
      </c>
      <c r="V130" s="14" t="str">
        <f t="shared" si="20"/>
        <v>Olli</v>
      </c>
      <c r="W130" s="14" t="str">
        <f t="shared" si="20"/>
        <v>Pöyry</v>
      </c>
    </row>
    <row r="131" spans="1:23" x14ac:dyDescent="0.25">
      <c r="A131" s="15" t="s">
        <v>426</v>
      </c>
      <c r="B131" s="15" t="s">
        <v>346</v>
      </c>
      <c r="C131" s="8">
        <v>1971</v>
      </c>
      <c r="D131" s="8" t="s">
        <v>9</v>
      </c>
      <c r="E131" s="9">
        <f t="shared" si="21"/>
        <v>45</v>
      </c>
      <c r="F131" s="11" t="str">
        <f t="shared" si="22"/>
        <v>H45</v>
      </c>
      <c r="G131" s="11" t="str">
        <f t="shared" si="23"/>
        <v>Ismo Raitanen</v>
      </c>
      <c r="H131" s="11">
        <f>VLOOKUP(F131,[1]tasoitus!$A$2:$C$40,3,0)</f>
        <v>1.1627906976744187</v>
      </c>
      <c r="I131" s="11">
        <f>IFERROR(VLOOKUP($G131,'[1]Kisa 1'!$C$5:$J$239,8,0),0)</f>
        <v>1</v>
      </c>
      <c r="J131" s="11">
        <f>IFERROR(VLOOKUP($G131,'[1]Kisa 2'!$C$5:$J$575,8,0),0)</f>
        <v>0</v>
      </c>
      <c r="K131" s="11">
        <f>IFERROR(VLOOKUP($G131,'[1]Kisa 3'!$C$5:$J$500,8,0),0)</f>
        <v>0</v>
      </c>
      <c r="L131" s="11">
        <f>IFERROR(VLOOKUP($G131,'[1]Kisa 4'!$C$5:$J$500,8,0),0)</f>
        <v>0</v>
      </c>
      <c r="M131" s="13">
        <f t="shared" si="24"/>
        <v>1</v>
      </c>
      <c r="N131" s="11">
        <f t="shared" si="25"/>
        <v>1</v>
      </c>
      <c r="O131" s="13">
        <f t="shared" si="26"/>
        <v>1</v>
      </c>
      <c r="P131" s="14" t="str">
        <f t="shared" si="27"/>
        <v>H</v>
      </c>
      <c r="R131" s="14">
        <f t="shared" si="28"/>
        <v>45</v>
      </c>
      <c r="V131" s="14" t="str">
        <f t="shared" si="20"/>
        <v>Ismo</v>
      </c>
      <c r="W131" s="14" t="str">
        <f t="shared" si="20"/>
        <v>Raitanen</v>
      </c>
    </row>
    <row r="132" spans="1:23" x14ac:dyDescent="0.25">
      <c r="A132" s="15" t="s">
        <v>427</v>
      </c>
      <c r="B132" s="15" t="s">
        <v>312</v>
      </c>
      <c r="C132" s="8">
        <v>1993</v>
      </c>
      <c r="D132" s="8" t="s">
        <v>9</v>
      </c>
      <c r="E132" s="9">
        <f t="shared" si="21"/>
        <v>21</v>
      </c>
      <c r="F132" s="11" t="str">
        <f t="shared" si="22"/>
        <v>H21</v>
      </c>
      <c r="G132" s="11" t="str">
        <f t="shared" si="23"/>
        <v>Antti Rantala</v>
      </c>
      <c r="H132" s="11">
        <f>VLOOKUP(F132,[1]tasoitus!$A$2:$C$40,3,0)</f>
        <v>1</v>
      </c>
      <c r="I132" s="11">
        <f>IFERROR(VLOOKUP($G132,'[1]Kisa 1'!$C$5:$J$239,8,0),0)</f>
        <v>1</v>
      </c>
      <c r="J132" s="11">
        <f>IFERROR(VLOOKUP($G132,'[1]Kisa 2'!$C$5:$J$575,8,0),0)</f>
        <v>0</v>
      </c>
      <c r="K132" s="11">
        <f>IFERROR(VLOOKUP($G132,'[1]Kisa 3'!$C$5:$J$500,8,0),0)</f>
        <v>0</v>
      </c>
      <c r="L132" s="11">
        <f>IFERROR(VLOOKUP($G132,'[1]Kisa 4'!$C$5:$J$500,8,0),0)</f>
        <v>0</v>
      </c>
      <c r="M132" s="13">
        <f t="shared" si="24"/>
        <v>1</v>
      </c>
      <c r="N132" s="11">
        <f t="shared" si="25"/>
        <v>1</v>
      </c>
      <c r="O132" s="13">
        <f t="shared" si="26"/>
        <v>1</v>
      </c>
      <c r="P132" s="14" t="str">
        <f t="shared" si="27"/>
        <v>H</v>
      </c>
      <c r="R132" s="14">
        <f t="shared" si="28"/>
        <v>23</v>
      </c>
      <c r="V132" s="14" t="str">
        <f t="shared" si="20"/>
        <v>Antti</v>
      </c>
      <c r="W132" s="14" t="str">
        <f t="shared" si="20"/>
        <v>Rantala</v>
      </c>
    </row>
    <row r="133" spans="1:23" x14ac:dyDescent="0.25">
      <c r="A133" s="15" t="s">
        <v>292</v>
      </c>
      <c r="B133" s="15" t="s">
        <v>428</v>
      </c>
      <c r="C133" s="8">
        <v>1978</v>
      </c>
      <c r="D133" s="8" t="s">
        <v>9</v>
      </c>
      <c r="E133" s="9">
        <f t="shared" si="21"/>
        <v>35</v>
      </c>
      <c r="F133" s="11" t="str">
        <f t="shared" si="22"/>
        <v>H35</v>
      </c>
      <c r="G133" s="11" t="str">
        <f t="shared" si="23"/>
        <v>Markus Ritala</v>
      </c>
      <c r="H133" s="11">
        <f>VLOOKUP(F133,[1]tasoitus!$A$2:$C$40,3,0)</f>
        <v>1.0638297872340425</v>
      </c>
      <c r="I133" s="11">
        <f>IFERROR(VLOOKUP($G133,'[1]Kisa 1'!$C$5:$J$239,8,0),0)</f>
        <v>1</v>
      </c>
      <c r="J133" s="11">
        <f>IFERROR(VLOOKUP($G133,'[1]Kisa 2'!$C$5:$J$575,8,0),0)</f>
        <v>0</v>
      </c>
      <c r="K133" s="11">
        <f>IFERROR(VLOOKUP($G133,'[1]Kisa 3'!$C$5:$J$500,8,0),0)</f>
        <v>0</v>
      </c>
      <c r="L133" s="11">
        <f>IFERROR(VLOOKUP($G133,'[1]Kisa 4'!$C$5:$J$500,8,0),0)</f>
        <v>0</v>
      </c>
      <c r="M133" s="13">
        <f t="shared" si="24"/>
        <v>1</v>
      </c>
      <c r="N133" s="11">
        <f t="shared" si="25"/>
        <v>1</v>
      </c>
      <c r="O133" s="13">
        <f t="shared" si="26"/>
        <v>1</v>
      </c>
      <c r="P133" s="14" t="str">
        <f t="shared" si="27"/>
        <v>H</v>
      </c>
      <c r="R133" s="14">
        <f t="shared" si="28"/>
        <v>38</v>
      </c>
      <c r="V133" s="14" t="str">
        <f t="shared" si="20"/>
        <v>Markus</v>
      </c>
      <c r="W133" s="14" t="str">
        <f t="shared" si="20"/>
        <v>Ritala</v>
      </c>
    </row>
    <row r="134" spans="1:23" x14ac:dyDescent="0.25">
      <c r="A134" s="15" t="s">
        <v>429</v>
      </c>
      <c r="B134" s="15" t="s">
        <v>428</v>
      </c>
      <c r="C134" s="8">
        <v>2008</v>
      </c>
      <c r="D134" s="8" t="s">
        <v>9</v>
      </c>
      <c r="E134" s="9">
        <f t="shared" si="21"/>
        <v>8</v>
      </c>
      <c r="F134" s="11" t="str">
        <f t="shared" si="22"/>
        <v>H8</v>
      </c>
      <c r="G134" s="11" t="str">
        <f t="shared" si="23"/>
        <v>Samu Ritala</v>
      </c>
      <c r="H134" s="11">
        <f>VLOOKUP(F134,[1]tasoitus!$A$2:$C$40,3,0)</f>
        <v>1.639344262295082</v>
      </c>
      <c r="I134" s="11">
        <f>IFERROR(VLOOKUP($G134,'[1]Kisa 1'!$C$5:$J$239,8,0),0)</f>
        <v>1</v>
      </c>
      <c r="J134" s="11">
        <f>IFERROR(VLOOKUP($G134,'[1]Kisa 2'!$C$5:$J$575,8,0),0)</f>
        <v>0</v>
      </c>
      <c r="K134" s="11">
        <f>IFERROR(VLOOKUP($G134,'[1]Kisa 3'!$C$5:$J$500,8,0),0)</f>
        <v>0</v>
      </c>
      <c r="L134" s="11">
        <f>IFERROR(VLOOKUP($G134,'[1]Kisa 4'!$C$5:$J$500,8,0),0)</f>
        <v>0</v>
      </c>
      <c r="M134" s="13">
        <f t="shared" si="24"/>
        <v>1</v>
      </c>
      <c r="N134" s="11">
        <f t="shared" si="25"/>
        <v>1</v>
      </c>
      <c r="O134" s="13">
        <f t="shared" si="26"/>
        <v>1</v>
      </c>
      <c r="P134" s="14" t="str">
        <f t="shared" si="27"/>
        <v>H</v>
      </c>
      <c r="R134" s="14">
        <f t="shared" si="28"/>
        <v>8</v>
      </c>
      <c r="V134" s="14" t="str">
        <f t="shared" si="20"/>
        <v>Samu</v>
      </c>
      <c r="W134" s="14" t="str">
        <f t="shared" si="20"/>
        <v>Ritala</v>
      </c>
    </row>
    <row r="135" spans="1:23" x14ac:dyDescent="0.25">
      <c r="A135" s="15" t="s">
        <v>430</v>
      </c>
      <c r="B135" s="15" t="s">
        <v>431</v>
      </c>
      <c r="C135" s="8">
        <v>1993</v>
      </c>
      <c r="D135" s="8" t="s">
        <v>9</v>
      </c>
      <c r="E135" s="9">
        <f t="shared" si="21"/>
        <v>21</v>
      </c>
      <c r="F135" s="11" t="str">
        <f t="shared" si="22"/>
        <v>H21</v>
      </c>
      <c r="G135" s="11" t="str">
        <f t="shared" si="23"/>
        <v>Santeri Sainio</v>
      </c>
      <c r="H135" s="11">
        <f>VLOOKUP(F135,[1]tasoitus!$A$2:$C$40,3,0)</f>
        <v>1</v>
      </c>
      <c r="I135" s="11">
        <f>IFERROR(VLOOKUP($G135,'[1]Kisa 1'!$C$5:$J$239,8,0),0)</f>
        <v>0</v>
      </c>
      <c r="J135" s="11">
        <f>IFERROR(VLOOKUP($G135,'[1]Kisa 2'!$C$5:$J$575,8,0),0)</f>
        <v>1</v>
      </c>
      <c r="K135" s="11">
        <f>IFERROR(VLOOKUP($G135,'[1]Kisa 3'!$C$5:$J$500,8,0),0)</f>
        <v>0</v>
      </c>
      <c r="L135" s="11">
        <f>IFERROR(VLOOKUP($G135,'[1]Kisa 4'!$C$5:$J$500,8,0),0)</f>
        <v>0</v>
      </c>
      <c r="M135" s="13">
        <f t="shared" si="24"/>
        <v>1</v>
      </c>
      <c r="N135" s="11">
        <f t="shared" si="25"/>
        <v>1</v>
      </c>
      <c r="O135" s="13">
        <f t="shared" si="26"/>
        <v>1</v>
      </c>
      <c r="P135" s="14" t="str">
        <f t="shared" si="27"/>
        <v>H</v>
      </c>
      <c r="R135" s="14">
        <f t="shared" si="28"/>
        <v>23</v>
      </c>
      <c r="V135" s="14" t="str">
        <f t="shared" si="20"/>
        <v>Santeri</v>
      </c>
      <c r="W135" s="14" t="str">
        <f t="shared" si="20"/>
        <v>Sainio</v>
      </c>
    </row>
    <row r="136" spans="1:23" x14ac:dyDescent="0.25">
      <c r="A136" s="15" t="s">
        <v>402</v>
      </c>
      <c r="B136" s="15" t="s">
        <v>293</v>
      </c>
      <c r="C136" s="8">
        <v>2002</v>
      </c>
      <c r="D136" s="8" t="s">
        <v>9</v>
      </c>
      <c r="E136" s="9">
        <f t="shared" si="21"/>
        <v>14</v>
      </c>
      <c r="F136" s="11" t="str">
        <f t="shared" si="22"/>
        <v>H14</v>
      </c>
      <c r="G136" s="11" t="str">
        <f t="shared" si="23"/>
        <v>Kasper Salo</v>
      </c>
      <c r="H136" s="11">
        <f>VLOOKUP(F136,[1]tasoitus!$A$2:$C$40,3,0)</f>
        <v>1.2345679012345678</v>
      </c>
      <c r="I136" s="11">
        <f>IFERROR(VLOOKUP($G136,'[1]Kisa 1'!$C$5:$J$239,8,0),0)</f>
        <v>1</v>
      </c>
      <c r="J136" s="11">
        <f>IFERROR(VLOOKUP($G136,'[1]Kisa 2'!$C$5:$J$575,8,0),0)</f>
        <v>0</v>
      </c>
      <c r="K136" s="11">
        <f>IFERROR(VLOOKUP($G136,'[1]Kisa 3'!$C$5:$J$500,8,0),0)</f>
        <v>0</v>
      </c>
      <c r="L136" s="11">
        <f>IFERROR(VLOOKUP($G136,'[1]Kisa 4'!$C$5:$J$500,8,0),0)</f>
        <v>0</v>
      </c>
      <c r="M136" s="13">
        <f t="shared" si="24"/>
        <v>1</v>
      </c>
      <c r="N136" s="11">
        <f t="shared" si="25"/>
        <v>1</v>
      </c>
      <c r="O136" s="13">
        <f t="shared" si="26"/>
        <v>1</v>
      </c>
      <c r="P136" s="14" t="str">
        <f t="shared" si="27"/>
        <v>H</v>
      </c>
      <c r="R136" s="14">
        <f t="shared" si="28"/>
        <v>14</v>
      </c>
      <c r="V136" s="14" t="str">
        <f t="shared" si="20"/>
        <v>Kasper</v>
      </c>
      <c r="W136" s="14" t="str">
        <f t="shared" si="20"/>
        <v>Salo</v>
      </c>
    </row>
    <row r="137" spans="1:23" x14ac:dyDescent="0.25">
      <c r="A137" s="15" t="s">
        <v>243</v>
      </c>
      <c r="B137" s="15" t="s">
        <v>304</v>
      </c>
      <c r="C137" s="8">
        <v>1962</v>
      </c>
      <c r="D137" s="8" t="s">
        <v>9</v>
      </c>
      <c r="E137" s="9">
        <f t="shared" si="21"/>
        <v>50</v>
      </c>
      <c r="F137" s="11" t="str">
        <f t="shared" si="22"/>
        <v>H50</v>
      </c>
      <c r="G137" s="11" t="str">
        <f t="shared" si="23"/>
        <v>Timo Salonen</v>
      </c>
      <c r="H137" s="11">
        <f>VLOOKUP(F137,[1]tasoitus!$A$2:$C$40,3,0)</f>
        <v>1.25</v>
      </c>
      <c r="I137" s="11">
        <f>IFERROR(VLOOKUP($G137,'[1]Kisa 1'!$C$5:$J$239,8,0),0)</f>
        <v>1</v>
      </c>
      <c r="J137" s="11">
        <f>IFERROR(VLOOKUP($G137,'[1]Kisa 2'!$C$5:$J$575,8,0),0)</f>
        <v>0</v>
      </c>
      <c r="K137" s="11">
        <f>IFERROR(VLOOKUP($G137,'[1]Kisa 3'!$C$5:$J$500,8,0),0)</f>
        <v>0</v>
      </c>
      <c r="L137" s="11">
        <f>IFERROR(VLOOKUP($G137,'[1]Kisa 4'!$C$5:$J$500,8,0),0)</f>
        <v>0</v>
      </c>
      <c r="M137" s="13">
        <f t="shared" si="24"/>
        <v>1</v>
      </c>
      <c r="N137" s="11">
        <f t="shared" si="25"/>
        <v>1</v>
      </c>
      <c r="O137" s="13">
        <f t="shared" si="26"/>
        <v>1</v>
      </c>
      <c r="P137" s="14" t="str">
        <f t="shared" si="27"/>
        <v>H</v>
      </c>
      <c r="R137" s="14">
        <f t="shared" si="28"/>
        <v>54</v>
      </c>
      <c r="V137" s="14" t="str">
        <f t="shared" si="20"/>
        <v>Timo</v>
      </c>
      <c r="W137" s="14" t="str">
        <f t="shared" si="20"/>
        <v>Salonen</v>
      </c>
    </row>
    <row r="138" spans="1:23" x14ac:dyDescent="0.25">
      <c r="A138" s="15" t="s">
        <v>255</v>
      </c>
      <c r="B138" s="15" t="s">
        <v>432</v>
      </c>
      <c r="C138" s="8">
        <v>1978</v>
      </c>
      <c r="D138" s="8" t="s">
        <v>9</v>
      </c>
      <c r="E138" s="9">
        <f t="shared" si="21"/>
        <v>35</v>
      </c>
      <c r="F138" s="11" t="str">
        <f t="shared" si="22"/>
        <v>H35</v>
      </c>
      <c r="G138" s="11" t="str">
        <f t="shared" si="23"/>
        <v>Jukka Savolainen</v>
      </c>
      <c r="H138" s="11">
        <f>VLOOKUP(F138,[1]tasoitus!$A$2:$C$40,3,0)</f>
        <v>1.0638297872340425</v>
      </c>
      <c r="I138" s="11">
        <f>IFERROR(VLOOKUP($G138,'[1]Kisa 1'!$C$5:$J$239,8,0),0)</f>
        <v>1</v>
      </c>
      <c r="J138" s="11">
        <f>IFERROR(VLOOKUP($G138,'[1]Kisa 2'!$C$5:$J$575,8,0),0)</f>
        <v>0</v>
      </c>
      <c r="K138" s="11">
        <f>IFERROR(VLOOKUP($G138,'[1]Kisa 3'!$C$5:$J$500,8,0),0)</f>
        <v>0</v>
      </c>
      <c r="L138" s="11">
        <f>IFERROR(VLOOKUP($G138,'[1]Kisa 4'!$C$5:$J$500,8,0),0)</f>
        <v>0</v>
      </c>
      <c r="M138" s="13">
        <f t="shared" si="24"/>
        <v>1</v>
      </c>
      <c r="N138" s="11">
        <f t="shared" si="25"/>
        <v>1</v>
      </c>
      <c r="O138" s="13">
        <f t="shared" si="26"/>
        <v>1</v>
      </c>
      <c r="P138" s="14" t="str">
        <f t="shared" si="27"/>
        <v>H</v>
      </c>
      <c r="R138" s="14">
        <f t="shared" si="28"/>
        <v>38</v>
      </c>
      <c r="V138" s="14" t="str">
        <f t="shared" si="20"/>
        <v>Jukka</v>
      </c>
      <c r="W138" s="14" t="str">
        <f t="shared" si="20"/>
        <v>Savolainen</v>
      </c>
    </row>
    <row r="139" spans="1:23" x14ac:dyDescent="0.25">
      <c r="A139" s="15" t="s">
        <v>433</v>
      </c>
      <c r="B139" s="15" t="s">
        <v>434</v>
      </c>
      <c r="C139" s="8">
        <v>2001</v>
      </c>
      <c r="D139" s="8" t="s">
        <v>9</v>
      </c>
      <c r="E139" s="9">
        <f t="shared" si="21"/>
        <v>16</v>
      </c>
      <c r="F139" s="11" t="str">
        <f t="shared" si="22"/>
        <v>H16</v>
      </c>
      <c r="G139" s="11" t="str">
        <f t="shared" si="23"/>
        <v>Joel Schüle</v>
      </c>
      <c r="H139" s="11">
        <f>VLOOKUP(F139,[1]tasoitus!$A$2:$C$40,3,0)</f>
        <v>1.1363636363636365</v>
      </c>
      <c r="I139" s="11">
        <f>IFERROR(VLOOKUP($G139,'[1]Kisa 1'!$C$5:$J$239,8,0),0)</f>
        <v>1</v>
      </c>
      <c r="J139" s="11">
        <f>IFERROR(VLOOKUP($G139,'[1]Kisa 2'!$C$5:$J$575,8,0),0)</f>
        <v>0</v>
      </c>
      <c r="K139" s="11">
        <f>IFERROR(VLOOKUP($G139,'[1]Kisa 3'!$C$5:$J$500,8,0),0)</f>
        <v>0</v>
      </c>
      <c r="L139" s="11">
        <f>IFERROR(VLOOKUP($G139,'[1]Kisa 4'!$C$5:$J$500,8,0),0)</f>
        <v>0</v>
      </c>
      <c r="M139" s="13">
        <f t="shared" si="24"/>
        <v>1</v>
      </c>
      <c r="N139" s="11">
        <f t="shared" si="25"/>
        <v>1</v>
      </c>
      <c r="O139" s="13">
        <f t="shared" si="26"/>
        <v>1</v>
      </c>
      <c r="P139" s="14" t="str">
        <f t="shared" si="27"/>
        <v>H</v>
      </c>
      <c r="R139" s="14">
        <f t="shared" si="28"/>
        <v>15</v>
      </c>
      <c r="V139" s="14" t="str">
        <f t="shared" si="20"/>
        <v>Joel</v>
      </c>
      <c r="W139" s="14" t="str">
        <f t="shared" si="20"/>
        <v>Schüle</v>
      </c>
    </row>
    <row r="140" spans="1:23" x14ac:dyDescent="0.25">
      <c r="A140" s="15" t="s">
        <v>393</v>
      </c>
      <c r="B140" s="15" t="s">
        <v>434</v>
      </c>
      <c r="C140" s="8">
        <v>2003</v>
      </c>
      <c r="D140" s="8" t="s">
        <v>9</v>
      </c>
      <c r="E140" s="9">
        <f t="shared" si="21"/>
        <v>14</v>
      </c>
      <c r="F140" s="11" t="str">
        <f t="shared" si="22"/>
        <v>H14</v>
      </c>
      <c r="G140" s="11" t="str">
        <f t="shared" si="23"/>
        <v>Oliver Schüle</v>
      </c>
      <c r="H140" s="11">
        <f>VLOOKUP(F140,[1]tasoitus!$A$2:$C$40,3,0)</f>
        <v>1.2345679012345678</v>
      </c>
      <c r="I140" s="11">
        <f>IFERROR(VLOOKUP($G140,'[1]Kisa 1'!$C$5:$J$239,8,0),0)</f>
        <v>1</v>
      </c>
      <c r="J140" s="11">
        <f>IFERROR(VLOOKUP($G140,'[1]Kisa 2'!$C$5:$J$575,8,0),0)</f>
        <v>0</v>
      </c>
      <c r="K140" s="11">
        <f>IFERROR(VLOOKUP($G140,'[1]Kisa 3'!$C$5:$J$500,8,0),0)</f>
        <v>0</v>
      </c>
      <c r="L140" s="11">
        <f>IFERROR(VLOOKUP($G140,'[1]Kisa 4'!$C$5:$J$500,8,0),0)</f>
        <v>0</v>
      </c>
      <c r="M140" s="13">
        <f t="shared" si="24"/>
        <v>1</v>
      </c>
      <c r="N140" s="11">
        <f t="shared" si="25"/>
        <v>1</v>
      </c>
      <c r="O140" s="13">
        <f t="shared" si="26"/>
        <v>1</v>
      </c>
      <c r="P140" s="14" t="str">
        <f t="shared" si="27"/>
        <v>H</v>
      </c>
      <c r="R140" s="14">
        <f t="shared" si="28"/>
        <v>13</v>
      </c>
      <c r="V140" s="14" t="str">
        <f t="shared" si="20"/>
        <v>Oliver</v>
      </c>
      <c r="W140" s="14" t="str">
        <f t="shared" si="20"/>
        <v>Schüle</v>
      </c>
    </row>
    <row r="141" spans="1:23" x14ac:dyDescent="0.25">
      <c r="A141" s="15" t="s">
        <v>311</v>
      </c>
      <c r="B141" s="15" t="s">
        <v>435</v>
      </c>
      <c r="C141" s="8">
        <v>2003</v>
      </c>
      <c r="D141" s="8" t="s">
        <v>9</v>
      </c>
      <c r="E141" s="9">
        <f t="shared" si="21"/>
        <v>14</v>
      </c>
      <c r="F141" s="11" t="str">
        <f t="shared" si="22"/>
        <v>H14</v>
      </c>
      <c r="G141" s="11" t="str">
        <f t="shared" si="23"/>
        <v>Heikki Takala</v>
      </c>
      <c r="H141" s="11">
        <f>VLOOKUP(F141,[1]tasoitus!$A$2:$C$40,3,0)</f>
        <v>1.2345679012345678</v>
      </c>
      <c r="I141" s="11">
        <f>IFERROR(VLOOKUP($G141,'[1]Kisa 1'!$C$5:$J$239,8,0),0)</f>
        <v>1</v>
      </c>
      <c r="J141" s="11">
        <f>IFERROR(VLOOKUP($G141,'[1]Kisa 2'!$C$5:$J$575,8,0),0)</f>
        <v>0</v>
      </c>
      <c r="K141" s="11">
        <f>IFERROR(VLOOKUP($G141,'[1]Kisa 3'!$C$5:$J$500,8,0),0)</f>
        <v>0</v>
      </c>
      <c r="L141" s="11">
        <f>IFERROR(VLOOKUP($G141,'[1]Kisa 4'!$C$5:$J$500,8,0),0)</f>
        <v>0</v>
      </c>
      <c r="M141" s="13">
        <f t="shared" si="24"/>
        <v>1</v>
      </c>
      <c r="N141" s="11">
        <f t="shared" si="25"/>
        <v>1</v>
      </c>
      <c r="O141" s="13">
        <f t="shared" si="26"/>
        <v>1</v>
      </c>
      <c r="P141" s="14" t="str">
        <f t="shared" si="27"/>
        <v>H</v>
      </c>
      <c r="R141" s="14">
        <f t="shared" si="28"/>
        <v>13</v>
      </c>
      <c r="V141" s="14" t="str">
        <f t="shared" si="20"/>
        <v>Heikki</v>
      </c>
      <c r="W141" s="14" t="str">
        <f t="shared" si="20"/>
        <v>Takala</v>
      </c>
    </row>
    <row r="142" spans="1:23" x14ac:dyDescent="0.25">
      <c r="A142" s="15" t="s">
        <v>436</v>
      </c>
      <c r="B142" s="15" t="s">
        <v>437</v>
      </c>
      <c r="C142" s="8">
        <v>2004</v>
      </c>
      <c r="D142" s="8" t="s">
        <v>9</v>
      </c>
      <c r="E142" s="9">
        <f t="shared" si="21"/>
        <v>12</v>
      </c>
      <c r="F142" s="11" t="str">
        <f t="shared" si="22"/>
        <v>H12</v>
      </c>
      <c r="G142" s="11" t="str">
        <f t="shared" si="23"/>
        <v>Nico Toivanen</v>
      </c>
      <c r="H142" s="11">
        <f>VLOOKUP(F142,[1]tasoitus!$A$2:$C$40,3,0)</f>
        <v>1.3157894736842106</v>
      </c>
      <c r="I142" s="11">
        <f>IFERROR(VLOOKUP($G142,'[1]Kisa 1'!$C$5:$J$239,8,0),0)</f>
        <v>1</v>
      </c>
      <c r="J142" s="11">
        <f>IFERROR(VLOOKUP($G142,'[1]Kisa 2'!$C$5:$J$575,8,0),0)</f>
        <v>0</v>
      </c>
      <c r="K142" s="11">
        <f>IFERROR(VLOOKUP($G142,'[1]Kisa 3'!$C$5:$J$500,8,0),0)</f>
        <v>0</v>
      </c>
      <c r="L142" s="11">
        <f>IFERROR(VLOOKUP($G142,'[1]Kisa 4'!$C$5:$J$500,8,0),0)</f>
        <v>0</v>
      </c>
      <c r="M142" s="13">
        <f t="shared" si="24"/>
        <v>1</v>
      </c>
      <c r="N142" s="11">
        <f t="shared" si="25"/>
        <v>1</v>
      </c>
      <c r="O142" s="13">
        <f t="shared" si="26"/>
        <v>1</v>
      </c>
      <c r="P142" s="14" t="str">
        <f t="shared" si="27"/>
        <v>H</v>
      </c>
      <c r="R142" s="14">
        <f t="shared" si="28"/>
        <v>12</v>
      </c>
      <c r="V142" s="14" t="str">
        <f t="shared" si="20"/>
        <v>Nico</v>
      </c>
      <c r="W142" s="14" t="str">
        <f t="shared" si="20"/>
        <v>Toivanen</v>
      </c>
    </row>
    <row r="143" spans="1:23" x14ac:dyDescent="0.25">
      <c r="A143" s="15" t="s">
        <v>335</v>
      </c>
      <c r="B143" s="15" t="s">
        <v>438</v>
      </c>
      <c r="C143" s="8">
        <v>1960</v>
      </c>
      <c r="D143" s="8" t="s">
        <v>9</v>
      </c>
      <c r="E143" s="9">
        <f t="shared" si="21"/>
        <v>55</v>
      </c>
      <c r="F143" s="11" t="str">
        <f t="shared" si="22"/>
        <v>H55</v>
      </c>
      <c r="G143" s="11" t="str">
        <f t="shared" si="23"/>
        <v>Jari Toivonen</v>
      </c>
      <c r="H143" s="11">
        <f>VLOOKUP(F143,[1]tasoitus!$A$2:$C$40,3,0)</f>
        <v>1.3333333333333333</v>
      </c>
      <c r="I143" s="11">
        <f>IFERROR(VLOOKUP($G143,'[1]Kisa 1'!$C$5:$J$239,8,0),0)</f>
        <v>1</v>
      </c>
      <c r="J143" s="11">
        <f>IFERROR(VLOOKUP($G143,'[1]Kisa 2'!$C$5:$J$575,8,0),0)</f>
        <v>0</v>
      </c>
      <c r="K143" s="11">
        <f>IFERROR(VLOOKUP($G143,'[1]Kisa 3'!$C$5:$J$500,8,0),0)</f>
        <v>0</v>
      </c>
      <c r="L143" s="11">
        <f>IFERROR(VLOOKUP($G143,'[1]Kisa 4'!$C$5:$J$500,8,0),0)</f>
        <v>0</v>
      </c>
      <c r="M143" s="13">
        <f t="shared" si="24"/>
        <v>1</v>
      </c>
      <c r="N143" s="11">
        <f t="shared" si="25"/>
        <v>1</v>
      </c>
      <c r="O143" s="13">
        <f t="shared" si="26"/>
        <v>1</v>
      </c>
      <c r="P143" s="14" t="str">
        <f t="shared" si="27"/>
        <v>H</v>
      </c>
      <c r="R143" s="14">
        <f t="shared" si="28"/>
        <v>56</v>
      </c>
      <c r="V143" s="14" t="str">
        <f t="shared" si="20"/>
        <v>Jari</v>
      </c>
      <c r="W143" s="14" t="str">
        <f t="shared" si="20"/>
        <v>Toivonen</v>
      </c>
    </row>
    <row r="144" spans="1:23" x14ac:dyDescent="0.25">
      <c r="A144" s="15" t="s">
        <v>311</v>
      </c>
      <c r="B144" s="15" t="s">
        <v>439</v>
      </c>
      <c r="C144" s="8">
        <v>1974</v>
      </c>
      <c r="D144" s="8" t="s">
        <v>9</v>
      </c>
      <c r="E144" s="9">
        <f t="shared" si="21"/>
        <v>40</v>
      </c>
      <c r="F144" s="11" t="str">
        <f t="shared" si="22"/>
        <v>H40</v>
      </c>
      <c r="G144" s="11" t="str">
        <f t="shared" si="23"/>
        <v>Heikki Tukiainen</v>
      </c>
      <c r="H144" s="11">
        <f>VLOOKUP(F144,[1]tasoitus!$A$2:$C$40,3,0)</f>
        <v>1.1111111111111112</v>
      </c>
      <c r="I144" s="11">
        <f>IFERROR(VLOOKUP($G144,'[1]Kisa 1'!$C$5:$J$239,8,0),0)</f>
        <v>1</v>
      </c>
      <c r="J144" s="11">
        <f>IFERROR(VLOOKUP($G144,'[1]Kisa 2'!$C$5:$J$575,8,0),0)</f>
        <v>0</v>
      </c>
      <c r="K144" s="11">
        <f>IFERROR(VLOOKUP($G144,'[1]Kisa 3'!$C$5:$J$500,8,0),0)</f>
        <v>0</v>
      </c>
      <c r="L144" s="11">
        <f>IFERROR(VLOOKUP($G144,'[1]Kisa 4'!$C$5:$J$500,8,0),0)</f>
        <v>0</v>
      </c>
      <c r="M144" s="13">
        <f t="shared" si="24"/>
        <v>1</v>
      </c>
      <c r="N144" s="11">
        <f t="shared" si="25"/>
        <v>1</v>
      </c>
      <c r="O144" s="13">
        <f t="shared" si="26"/>
        <v>1</v>
      </c>
      <c r="P144" s="14" t="str">
        <f t="shared" si="27"/>
        <v>H</v>
      </c>
      <c r="R144" s="14">
        <f t="shared" si="28"/>
        <v>42</v>
      </c>
      <c r="V144" s="14" t="str">
        <f t="shared" si="20"/>
        <v>Heikki</v>
      </c>
      <c r="W144" s="14" t="str">
        <f t="shared" si="20"/>
        <v>Tukiainen</v>
      </c>
    </row>
    <row r="145" spans="1:23" x14ac:dyDescent="0.25">
      <c r="A145" s="15" t="s">
        <v>440</v>
      </c>
      <c r="B145" s="15" t="s">
        <v>439</v>
      </c>
      <c r="C145" s="8">
        <v>2003</v>
      </c>
      <c r="D145" s="8" t="s">
        <v>9</v>
      </c>
      <c r="E145" s="9">
        <f t="shared" si="21"/>
        <v>14</v>
      </c>
      <c r="F145" s="11" t="str">
        <f t="shared" si="22"/>
        <v>H14</v>
      </c>
      <c r="G145" s="11" t="str">
        <f t="shared" si="23"/>
        <v>Jyry Tukiainen</v>
      </c>
      <c r="H145" s="11">
        <f>VLOOKUP(F145,[1]tasoitus!$A$2:$C$40,3,0)</f>
        <v>1.2345679012345678</v>
      </c>
      <c r="I145" s="11">
        <f>IFERROR(VLOOKUP($G145,'[1]Kisa 1'!$C$5:$J$239,8,0),0)</f>
        <v>1</v>
      </c>
      <c r="J145" s="11">
        <f>IFERROR(VLOOKUP($G145,'[1]Kisa 2'!$C$5:$J$575,8,0),0)</f>
        <v>0</v>
      </c>
      <c r="K145" s="11">
        <f>IFERROR(VLOOKUP($G145,'[1]Kisa 3'!$C$5:$J$500,8,0),0)</f>
        <v>0</v>
      </c>
      <c r="L145" s="11">
        <f>IFERROR(VLOOKUP($G145,'[1]Kisa 4'!$C$5:$J$500,8,0),0)</f>
        <v>0</v>
      </c>
      <c r="M145" s="13">
        <f t="shared" si="24"/>
        <v>1</v>
      </c>
      <c r="N145" s="11">
        <f t="shared" si="25"/>
        <v>1</v>
      </c>
      <c r="O145" s="13">
        <f t="shared" si="26"/>
        <v>1</v>
      </c>
      <c r="P145" s="14" t="str">
        <f t="shared" si="27"/>
        <v>H</v>
      </c>
      <c r="R145" s="14">
        <f t="shared" si="28"/>
        <v>13</v>
      </c>
      <c r="V145" s="14" t="str">
        <f t="shared" si="20"/>
        <v>Jyry</v>
      </c>
      <c r="W145" s="14" t="str">
        <f t="shared" si="20"/>
        <v>Tukiainen</v>
      </c>
    </row>
    <row r="146" spans="1:23" x14ac:dyDescent="0.25">
      <c r="A146" s="15" t="s">
        <v>309</v>
      </c>
      <c r="B146" s="15" t="s">
        <v>439</v>
      </c>
      <c r="C146" s="8">
        <v>2003</v>
      </c>
      <c r="D146" s="8" t="s">
        <v>9</v>
      </c>
      <c r="E146" s="9">
        <f t="shared" si="21"/>
        <v>14</v>
      </c>
      <c r="F146" s="11" t="str">
        <f t="shared" si="22"/>
        <v>H14</v>
      </c>
      <c r="G146" s="11" t="str">
        <f t="shared" si="23"/>
        <v>Otso Tukiainen</v>
      </c>
      <c r="H146" s="11">
        <f>VLOOKUP(F146,[1]tasoitus!$A$2:$C$40,3,0)</f>
        <v>1.2345679012345678</v>
      </c>
      <c r="I146" s="11">
        <f>IFERROR(VLOOKUP($G146,'[1]Kisa 1'!$C$5:$J$239,8,0),0)</f>
        <v>1</v>
      </c>
      <c r="J146" s="11">
        <f>IFERROR(VLOOKUP($G146,'[1]Kisa 2'!$C$5:$J$575,8,0),0)</f>
        <v>0</v>
      </c>
      <c r="K146" s="11">
        <f>IFERROR(VLOOKUP($G146,'[1]Kisa 3'!$C$5:$J$500,8,0),0)</f>
        <v>0</v>
      </c>
      <c r="L146" s="11">
        <f>IFERROR(VLOOKUP($G146,'[1]Kisa 4'!$C$5:$J$500,8,0),0)</f>
        <v>0</v>
      </c>
      <c r="M146" s="13">
        <f t="shared" si="24"/>
        <v>1</v>
      </c>
      <c r="N146" s="11">
        <f t="shared" si="25"/>
        <v>1</v>
      </c>
      <c r="O146" s="13">
        <f t="shared" si="26"/>
        <v>1</v>
      </c>
      <c r="P146" s="14" t="str">
        <f t="shared" si="27"/>
        <v>H</v>
      </c>
      <c r="R146" s="14">
        <f t="shared" si="28"/>
        <v>13</v>
      </c>
      <c r="V146" s="14" t="str">
        <f t="shared" si="20"/>
        <v>Otso</v>
      </c>
      <c r="W146" s="14" t="str">
        <f t="shared" si="20"/>
        <v>Tukiainen</v>
      </c>
    </row>
    <row r="147" spans="1:23" x14ac:dyDescent="0.25">
      <c r="A147" s="15" t="s">
        <v>441</v>
      </c>
      <c r="B147" s="15" t="s">
        <v>442</v>
      </c>
      <c r="C147" s="8">
        <v>1943</v>
      </c>
      <c r="D147" s="8" t="s">
        <v>9</v>
      </c>
      <c r="E147" s="9">
        <f t="shared" si="21"/>
        <v>70</v>
      </c>
      <c r="F147" s="11" t="str">
        <f t="shared" si="22"/>
        <v>H70</v>
      </c>
      <c r="G147" s="11" t="str">
        <f t="shared" si="23"/>
        <v>Markku Tunturi</v>
      </c>
      <c r="H147" s="11">
        <f>VLOOKUP(F147,[1]tasoitus!$A$2:$C$40,3,0)</f>
        <v>1.6666666666666667</v>
      </c>
      <c r="I147" s="11">
        <f>IFERROR(VLOOKUP($G147,'[1]Kisa 1'!$C$5:$J$239,8,0),0)</f>
        <v>1</v>
      </c>
      <c r="J147" s="11">
        <f>IFERROR(VLOOKUP($G147,'[1]Kisa 2'!$C$5:$J$575,8,0),0)</f>
        <v>0</v>
      </c>
      <c r="K147" s="11">
        <f>IFERROR(VLOOKUP($G147,'[1]Kisa 3'!$C$5:$J$500,8,0),0)</f>
        <v>0</v>
      </c>
      <c r="L147" s="11">
        <f>IFERROR(VLOOKUP($G147,'[1]Kisa 4'!$C$5:$J$500,8,0),0)</f>
        <v>0</v>
      </c>
      <c r="M147" s="13">
        <f t="shared" si="24"/>
        <v>1</v>
      </c>
      <c r="N147" s="11">
        <f t="shared" si="25"/>
        <v>1</v>
      </c>
      <c r="O147" s="13">
        <f t="shared" si="26"/>
        <v>1</v>
      </c>
      <c r="P147" s="14" t="str">
        <f t="shared" si="27"/>
        <v>H</v>
      </c>
      <c r="R147" s="14">
        <f t="shared" si="28"/>
        <v>73</v>
      </c>
      <c r="V147" s="14" t="str">
        <f t="shared" si="20"/>
        <v>Markku</v>
      </c>
      <c r="W147" s="14" t="str">
        <f t="shared" si="20"/>
        <v>Tunturi</v>
      </c>
    </row>
    <row r="148" spans="1:23" x14ac:dyDescent="0.25">
      <c r="A148" s="15" t="s">
        <v>335</v>
      </c>
      <c r="B148" s="15" t="s">
        <v>443</v>
      </c>
      <c r="C148" s="8">
        <v>1962</v>
      </c>
      <c r="D148" s="8" t="s">
        <v>9</v>
      </c>
      <c r="E148" s="9">
        <f t="shared" si="21"/>
        <v>50</v>
      </c>
      <c r="F148" s="11" t="str">
        <f t="shared" si="22"/>
        <v>H50</v>
      </c>
      <c r="G148" s="11" t="str">
        <f t="shared" si="23"/>
        <v>Jari Vahvelainen</v>
      </c>
      <c r="H148" s="11">
        <f>VLOOKUP(F148,[1]tasoitus!$A$2:$C$40,3,0)</f>
        <v>1.25</v>
      </c>
      <c r="I148" s="11">
        <f>IFERROR(VLOOKUP($G148,'[1]Kisa 1'!$C$5:$J$239,8,0),0)</f>
        <v>1</v>
      </c>
      <c r="J148" s="11">
        <f>IFERROR(VLOOKUP($G148,'[1]Kisa 2'!$C$5:$J$575,8,0),0)</f>
        <v>0</v>
      </c>
      <c r="K148" s="11">
        <f>IFERROR(VLOOKUP($G148,'[1]Kisa 3'!$C$5:$J$500,8,0),0)</f>
        <v>0</v>
      </c>
      <c r="L148" s="11">
        <f>IFERROR(VLOOKUP($G148,'[1]Kisa 4'!$C$5:$J$500,8,0),0)</f>
        <v>0</v>
      </c>
      <c r="M148" s="13">
        <f t="shared" si="24"/>
        <v>1</v>
      </c>
      <c r="N148" s="11">
        <f t="shared" si="25"/>
        <v>1</v>
      </c>
      <c r="O148" s="13">
        <f t="shared" si="26"/>
        <v>1</v>
      </c>
      <c r="P148" s="14" t="str">
        <f t="shared" si="27"/>
        <v>H</v>
      </c>
      <c r="R148" s="14">
        <f t="shared" si="28"/>
        <v>54</v>
      </c>
      <c r="V148" s="14" t="str">
        <f t="shared" si="20"/>
        <v>Jari</v>
      </c>
      <c r="W148" s="14" t="str">
        <f t="shared" si="20"/>
        <v>Vahvelainen</v>
      </c>
    </row>
    <row r="149" spans="1:23" x14ac:dyDescent="0.25">
      <c r="A149" s="15" t="s">
        <v>305</v>
      </c>
      <c r="B149" s="15" t="s">
        <v>444</v>
      </c>
      <c r="C149" s="8">
        <v>1969</v>
      </c>
      <c r="D149" s="8" t="s">
        <v>9</v>
      </c>
      <c r="E149" s="9">
        <f t="shared" si="21"/>
        <v>45</v>
      </c>
      <c r="F149" s="11" t="str">
        <f t="shared" si="22"/>
        <v>H45</v>
      </c>
      <c r="G149" s="11" t="str">
        <f t="shared" si="23"/>
        <v>Harri Vehkalahti</v>
      </c>
      <c r="H149" s="11">
        <f>VLOOKUP(F149,[1]tasoitus!$A$2:$C$40,3,0)</f>
        <v>1.1627906976744187</v>
      </c>
      <c r="I149" s="11">
        <f>IFERROR(VLOOKUP($G149,'[1]Kisa 1'!$C$5:$J$239,8,0),0)</f>
        <v>1</v>
      </c>
      <c r="J149" s="11">
        <f>IFERROR(VLOOKUP($G149,'[1]Kisa 2'!$C$5:$J$575,8,0),0)</f>
        <v>0</v>
      </c>
      <c r="K149" s="11">
        <f>IFERROR(VLOOKUP($G149,'[1]Kisa 3'!$C$5:$J$500,8,0),0)</f>
        <v>0</v>
      </c>
      <c r="L149" s="11">
        <f>IFERROR(VLOOKUP($G149,'[1]Kisa 4'!$C$5:$J$500,8,0),0)</f>
        <v>0</v>
      </c>
      <c r="M149" s="13">
        <f t="shared" si="24"/>
        <v>1</v>
      </c>
      <c r="N149" s="11">
        <f t="shared" si="25"/>
        <v>1</v>
      </c>
      <c r="O149" s="13">
        <f t="shared" si="26"/>
        <v>1</v>
      </c>
      <c r="P149" s="14" t="str">
        <f t="shared" si="27"/>
        <v>H</v>
      </c>
      <c r="R149" s="14">
        <f t="shared" si="28"/>
        <v>47</v>
      </c>
      <c r="V149" s="14" t="str">
        <f t="shared" si="20"/>
        <v>Harri</v>
      </c>
      <c r="W149" s="14" t="str">
        <f t="shared" si="20"/>
        <v>Vehkalahti</v>
      </c>
    </row>
    <row r="150" spans="1:23" x14ac:dyDescent="0.25">
      <c r="A150" s="15" t="s">
        <v>445</v>
      </c>
      <c r="B150" s="15" t="s">
        <v>446</v>
      </c>
      <c r="C150" s="8">
        <v>1977</v>
      </c>
      <c r="D150" s="8" t="s">
        <v>9</v>
      </c>
      <c r="E150" s="9">
        <f t="shared" si="21"/>
        <v>35</v>
      </c>
      <c r="F150" s="11" t="str">
        <f t="shared" si="22"/>
        <v>H35</v>
      </c>
      <c r="G150" s="11" t="str">
        <f t="shared" si="23"/>
        <v>Tuomas Väinä</v>
      </c>
      <c r="H150" s="11">
        <f>VLOOKUP(F150,[1]tasoitus!$A$2:$C$40,3,0)</f>
        <v>1.0638297872340425</v>
      </c>
      <c r="I150" s="11">
        <f>IFERROR(VLOOKUP($G150,'[1]Kisa 1'!$C$5:$J$239,8,0),0)</f>
        <v>0</v>
      </c>
      <c r="J150" s="11">
        <f>IFERROR(VLOOKUP($G150,'[1]Kisa 2'!$C$5:$J$575,8,0),0)</f>
        <v>1</v>
      </c>
      <c r="K150" s="11">
        <f>IFERROR(VLOOKUP($G150,'[1]Kisa 3'!$C$5:$J$500,8,0),0)</f>
        <v>0</v>
      </c>
      <c r="L150" s="11">
        <f>IFERROR(VLOOKUP($G150,'[1]Kisa 4'!$C$5:$J$500,8,0),0)</f>
        <v>0</v>
      </c>
      <c r="M150" s="13">
        <f t="shared" si="24"/>
        <v>1</v>
      </c>
      <c r="N150" s="11">
        <f t="shared" si="25"/>
        <v>1</v>
      </c>
      <c r="O150" s="13">
        <f t="shared" si="26"/>
        <v>1</v>
      </c>
      <c r="P150" s="14" t="str">
        <f t="shared" si="27"/>
        <v>H</v>
      </c>
      <c r="R150" s="14">
        <f t="shared" si="28"/>
        <v>39</v>
      </c>
      <c r="V150" s="14" t="str">
        <f t="shared" si="20"/>
        <v>Tuomas</v>
      </c>
      <c r="W150" s="14" t="str">
        <f t="shared" si="20"/>
        <v>Väinä</v>
      </c>
    </row>
    <row r="151" spans="1:23" x14ac:dyDescent="0.25">
      <c r="A151" s="15" t="s">
        <v>447</v>
      </c>
      <c r="B151" s="15" t="s">
        <v>448</v>
      </c>
      <c r="C151" s="8">
        <v>2003</v>
      </c>
      <c r="D151" s="8" t="s">
        <v>9</v>
      </c>
      <c r="E151" s="9">
        <f t="shared" si="21"/>
        <v>14</v>
      </c>
      <c r="F151" s="11" t="str">
        <f t="shared" si="22"/>
        <v>H14</v>
      </c>
      <c r="G151" s="11" t="str">
        <f t="shared" si="23"/>
        <v>Joona Yliaho</v>
      </c>
      <c r="H151" s="11">
        <f>VLOOKUP(F151,[1]tasoitus!$A$2:$C$40,3,0)</f>
        <v>1.2345679012345678</v>
      </c>
      <c r="I151" s="11">
        <f>IFERROR(VLOOKUP($G151,'[1]Kisa 1'!$C$5:$J$239,8,0),0)</f>
        <v>1</v>
      </c>
      <c r="J151" s="11">
        <f>IFERROR(VLOOKUP($G151,'[1]Kisa 2'!$C$5:$J$575,8,0),0)</f>
        <v>0</v>
      </c>
      <c r="K151" s="11">
        <f>IFERROR(VLOOKUP($G151,'[1]Kisa 3'!$C$5:$J$500,8,0),0)</f>
        <v>0</v>
      </c>
      <c r="L151" s="11">
        <f>IFERROR(VLOOKUP($G151,'[1]Kisa 4'!$C$5:$J$500,8,0),0)</f>
        <v>0</v>
      </c>
      <c r="M151" s="13">
        <f t="shared" si="24"/>
        <v>1</v>
      </c>
      <c r="N151" s="11">
        <f t="shared" si="25"/>
        <v>1</v>
      </c>
      <c r="O151" s="13">
        <f t="shared" si="26"/>
        <v>1</v>
      </c>
      <c r="P151" s="14" t="str">
        <f t="shared" si="27"/>
        <v>H</v>
      </c>
      <c r="R151" s="14">
        <f t="shared" si="28"/>
        <v>13</v>
      </c>
      <c r="V151" s="14" t="str">
        <f t="shared" si="20"/>
        <v>Joona</v>
      </c>
      <c r="W151" s="14" t="str">
        <f t="shared" si="20"/>
        <v>Yliaho</v>
      </c>
    </row>
    <row r="152" spans="1:23" x14ac:dyDescent="0.25">
      <c r="A152" s="15" t="s">
        <v>289</v>
      </c>
      <c r="B152" s="15" t="s">
        <v>448</v>
      </c>
      <c r="C152" s="8">
        <v>1974</v>
      </c>
      <c r="D152" s="8" t="s">
        <v>9</v>
      </c>
      <c r="E152" s="9">
        <f t="shared" si="21"/>
        <v>40</v>
      </c>
      <c r="F152" s="11" t="str">
        <f t="shared" si="22"/>
        <v>H40</v>
      </c>
      <c r="G152" s="11" t="str">
        <f t="shared" si="23"/>
        <v>Marko Yliaho</v>
      </c>
      <c r="H152" s="11">
        <f>VLOOKUP(F152,[1]tasoitus!$A$2:$C$40,3,0)</f>
        <v>1.1111111111111112</v>
      </c>
      <c r="I152" s="11">
        <f>IFERROR(VLOOKUP($G152,'[1]Kisa 1'!$C$5:$J$239,8,0),0)</f>
        <v>1</v>
      </c>
      <c r="J152" s="11">
        <f>IFERROR(VLOOKUP($G152,'[1]Kisa 2'!$C$5:$J$575,8,0),0)</f>
        <v>0</v>
      </c>
      <c r="K152" s="11">
        <f>IFERROR(VLOOKUP($G152,'[1]Kisa 3'!$C$5:$J$500,8,0),0)</f>
        <v>0</v>
      </c>
      <c r="L152" s="11">
        <f>IFERROR(VLOOKUP($G152,'[1]Kisa 4'!$C$5:$J$500,8,0),0)</f>
        <v>0</v>
      </c>
      <c r="M152" s="13">
        <f t="shared" si="24"/>
        <v>1</v>
      </c>
      <c r="N152" s="11">
        <f t="shared" si="25"/>
        <v>1</v>
      </c>
      <c r="O152" s="13">
        <f t="shared" si="26"/>
        <v>1</v>
      </c>
      <c r="P152" s="14" t="str">
        <f t="shared" si="27"/>
        <v>H</v>
      </c>
      <c r="R152" s="14">
        <f t="shared" si="28"/>
        <v>42</v>
      </c>
      <c r="V152" s="14" t="str">
        <f t="shared" si="20"/>
        <v>Marko</v>
      </c>
      <c r="W152" s="14" t="str">
        <f t="shared" si="20"/>
        <v>Yliaho</v>
      </c>
    </row>
    <row r="153" spans="1:23" x14ac:dyDescent="0.25">
      <c r="A153" s="15" t="s">
        <v>263</v>
      </c>
      <c r="B153" s="15" t="s">
        <v>449</v>
      </c>
      <c r="C153" s="8">
        <v>1998</v>
      </c>
      <c r="D153" s="8" t="s">
        <v>9</v>
      </c>
      <c r="E153" s="9">
        <f t="shared" si="21"/>
        <v>18</v>
      </c>
      <c r="F153" s="10" t="str">
        <f t="shared" si="22"/>
        <v>H18</v>
      </c>
      <c r="G153" s="11" t="str">
        <f t="shared" si="23"/>
        <v>Konsta Puranen</v>
      </c>
      <c r="H153" s="11">
        <f>VLOOKUP(F153,[1]tasoitus!$A$2:$C$40,3,0)</f>
        <v>1.0869565217391304</v>
      </c>
      <c r="I153" s="11">
        <f>IFERROR(VLOOKUP($G153,'[1]Kisa 1'!$C$5:$J$239,8,0),0)</f>
        <v>1</v>
      </c>
      <c r="J153" s="11">
        <f>IFERROR(VLOOKUP($G153,'[1]Kisa 2'!$C$5:$J$575,8,0),0)</f>
        <v>0</v>
      </c>
      <c r="K153" s="11">
        <f>IFERROR(VLOOKUP($G153,'[1]Kisa 3'!$C$5:$J$500,8,0),0)</f>
        <v>0</v>
      </c>
      <c r="L153" s="11">
        <f>IFERROR(VLOOKUP($G153,'[1]Kisa 4'!$C$5:$J$500,8,0),0)</f>
        <v>0</v>
      </c>
      <c r="M153" s="13">
        <f t="shared" si="24"/>
        <v>1</v>
      </c>
      <c r="N153" s="11">
        <f t="shared" si="25"/>
        <v>1</v>
      </c>
      <c r="O153" s="13">
        <f t="shared" si="26"/>
        <v>1</v>
      </c>
      <c r="P153" s="14" t="str">
        <f t="shared" si="27"/>
        <v>H</v>
      </c>
      <c r="R153" s="14">
        <f t="shared" si="28"/>
        <v>18</v>
      </c>
      <c r="V153" s="14" t="str">
        <f t="shared" si="20"/>
        <v>Konsta</v>
      </c>
      <c r="W153" s="14" t="str">
        <f t="shared" si="20"/>
        <v>Puranen</v>
      </c>
    </row>
    <row r="154" spans="1:23" x14ac:dyDescent="0.25">
      <c r="A154" s="14" t="s">
        <v>279</v>
      </c>
      <c r="B154" t="s">
        <v>450</v>
      </c>
      <c r="C154" s="8">
        <v>1946</v>
      </c>
      <c r="D154" s="8" t="s">
        <v>9</v>
      </c>
      <c r="E154" s="9">
        <f t="shared" si="21"/>
        <v>70</v>
      </c>
      <c r="F154" s="10" t="str">
        <f t="shared" si="22"/>
        <v>H70</v>
      </c>
      <c r="G154" s="11" t="str">
        <f t="shared" si="23"/>
        <v>Kaj Andresen</v>
      </c>
      <c r="H154" s="11">
        <f>VLOOKUP(F154,[1]tasoitus!$A$2:$C$40,3,0)</f>
        <v>1.6666666666666667</v>
      </c>
      <c r="I154" s="11">
        <f>IFERROR(VLOOKUP($G154,'[1]Kisa 1'!$C$5:$J$239,8,0),0)</f>
        <v>1</v>
      </c>
      <c r="J154" s="11">
        <f>IFERROR(VLOOKUP($G154,'[1]Kisa 2'!$C$5:$J$575,8,0),0)</f>
        <v>0</v>
      </c>
      <c r="K154" s="11">
        <f>IFERROR(VLOOKUP($G154,'[1]Kisa 3'!$C$5:$J$500,8,0),0)</f>
        <v>0</v>
      </c>
      <c r="L154" s="11">
        <f>IFERROR(VLOOKUP($G154,'[1]Kisa 4'!$C$5:$J$500,8,0),0)</f>
        <v>0</v>
      </c>
      <c r="M154" s="13">
        <f t="shared" si="24"/>
        <v>1</v>
      </c>
      <c r="N154" s="11">
        <f t="shared" si="25"/>
        <v>1</v>
      </c>
      <c r="O154" s="13">
        <f t="shared" si="26"/>
        <v>1</v>
      </c>
      <c r="P154" s="14" t="str">
        <f t="shared" si="27"/>
        <v>H</v>
      </c>
      <c r="R154" s="14">
        <f t="shared" si="28"/>
        <v>70</v>
      </c>
      <c r="V154" s="14" t="str">
        <f t="shared" si="20"/>
        <v>Kaj</v>
      </c>
      <c r="W154" s="14" t="str">
        <f t="shared" si="20"/>
        <v>Andresen</v>
      </c>
    </row>
    <row r="155" spans="1:23" x14ac:dyDescent="0.25">
      <c r="A155" s="14" t="s">
        <v>451</v>
      </c>
      <c r="B155" t="s">
        <v>413</v>
      </c>
      <c r="C155" s="8">
        <v>2011</v>
      </c>
      <c r="D155" s="8" t="s">
        <v>9</v>
      </c>
      <c r="E155" s="9">
        <f t="shared" si="21"/>
        <v>6</v>
      </c>
      <c r="F155" s="10" t="str">
        <f t="shared" si="22"/>
        <v>H6</v>
      </c>
      <c r="G155" s="11" t="str">
        <f t="shared" si="23"/>
        <v>Elmeri Lepo</v>
      </c>
      <c r="H155" s="11">
        <f>VLOOKUP(F155,[1]tasoitus!$A$2:$C$40,3,0)</f>
        <v>1.8518518518518516</v>
      </c>
      <c r="I155" s="11">
        <f>IFERROR(VLOOKUP($G155,'[1]Kisa 1'!$C$5:$J$239,8,0),0)</f>
        <v>1</v>
      </c>
      <c r="J155" s="11">
        <f>IFERROR(VLOOKUP($G155,'[1]Kisa 2'!$C$5:$J$575,8,0),0)</f>
        <v>0</v>
      </c>
      <c r="K155" s="11">
        <f>IFERROR(VLOOKUP($G155,'[1]Kisa 3'!$C$5:$J$500,8,0),0)</f>
        <v>0</v>
      </c>
      <c r="L155" s="11">
        <f>IFERROR(VLOOKUP($G155,'[1]Kisa 4'!$C$5:$J$500,8,0),0)</f>
        <v>0</v>
      </c>
      <c r="M155" s="13">
        <f t="shared" si="24"/>
        <v>1</v>
      </c>
      <c r="N155" s="11">
        <f t="shared" si="25"/>
        <v>1</v>
      </c>
      <c r="O155" s="13">
        <f t="shared" si="26"/>
        <v>1</v>
      </c>
      <c r="P155" s="14" t="str">
        <f t="shared" si="27"/>
        <v>H</v>
      </c>
      <c r="R155" s="14">
        <f t="shared" si="28"/>
        <v>5</v>
      </c>
      <c r="V155" s="14" t="str">
        <f t="shared" si="20"/>
        <v>Elmeri</v>
      </c>
      <c r="W155" s="14" t="str">
        <f t="shared" si="20"/>
        <v>Lepo</v>
      </c>
    </row>
    <row r="156" spans="1:23" x14ac:dyDescent="0.25">
      <c r="A156" t="s">
        <v>447</v>
      </c>
      <c r="B156" t="s">
        <v>452</v>
      </c>
      <c r="C156" s="16">
        <v>1996</v>
      </c>
      <c r="D156" s="8" t="s">
        <v>9</v>
      </c>
      <c r="E156" s="9">
        <f t="shared" si="21"/>
        <v>20</v>
      </c>
      <c r="F156" s="10" t="str">
        <f t="shared" si="22"/>
        <v>H20</v>
      </c>
      <c r="G156" s="11" t="str">
        <f t="shared" si="23"/>
        <v>Joona Malmi</v>
      </c>
      <c r="H156" s="11">
        <f>VLOOKUP(F156,[1]tasoitus!$A$2:$C$40,3,0)</f>
        <v>1.0416666666666667</v>
      </c>
      <c r="I156" s="11">
        <f>IFERROR(VLOOKUP($G156,'[1]Kisa 1'!$C$5:$J$239,8,0),0)</f>
        <v>0</v>
      </c>
      <c r="J156" s="11">
        <f>IFERROR(VLOOKUP($G156,'[1]Kisa 2'!$C$5:$J$575,8,0),0)</f>
        <v>1</v>
      </c>
      <c r="K156" s="11">
        <f>IFERROR(VLOOKUP($G156,'[1]Kisa 3'!$C$5:$J$500,8,0),0)</f>
        <v>0</v>
      </c>
      <c r="L156" s="11">
        <f>IFERROR(VLOOKUP($G156,'[1]Kisa 4'!$C$5:$J$500,8,0),0)</f>
        <v>0</v>
      </c>
      <c r="M156" s="13">
        <f t="shared" si="24"/>
        <v>1</v>
      </c>
      <c r="N156" s="11">
        <f t="shared" si="25"/>
        <v>1</v>
      </c>
      <c r="O156" s="13">
        <f t="shared" si="26"/>
        <v>1</v>
      </c>
      <c r="P156" s="14" t="str">
        <f t="shared" si="27"/>
        <v>H</v>
      </c>
      <c r="R156" s="14">
        <f t="shared" si="28"/>
        <v>20</v>
      </c>
      <c r="V156" s="14" t="str">
        <f t="shared" si="20"/>
        <v>Joona</v>
      </c>
      <c r="W156" s="14" t="str">
        <f t="shared" si="20"/>
        <v>Malmi</v>
      </c>
    </row>
    <row r="157" spans="1:23" x14ac:dyDescent="0.25">
      <c r="A157" t="s">
        <v>453</v>
      </c>
      <c r="B157" t="s">
        <v>242</v>
      </c>
      <c r="C157" s="16">
        <v>2004</v>
      </c>
      <c r="D157" s="8" t="s">
        <v>9</v>
      </c>
      <c r="E157" s="9">
        <f t="shared" si="21"/>
        <v>12</v>
      </c>
      <c r="F157" s="10" t="str">
        <f t="shared" si="22"/>
        <v>H12</v>
      </c>
      <c r="G157" s="11" t="str">
        <f t="shared" si="23"/>
        <v>Rauli Aho</v>
      </c>
      <c r="H157" s="11">
        <f>VLOOKUP(F157,[1]tasoitus!$A$2:$C$40,3,0)</f>
        <v>1.3157894736842106</v>
      </c>
      <c r="I157" s="11">
        <f>IFERROR(VLOOKUP($G157,'[1]Kisa 1'!$C$5:$J$239,8,0),0)</f>
        <v>0</v>
      </c>
      <c r="J157" s="11">
        <f>IFERROR(VLOOKUP($G157,'[1]Kisa 2'!$C$5:$J$575,8,0),0)</f>
        <v>1</v>
      </c>
      <c r="K157" s="11">
        <f>IFERROR(VLOOKUP($G157,'[1]Kisa 3'!$C$5:$J$500,8,0),0)</f>
        <v>0</v>
      </c>
      <c r="L157" s="11">
        <f>IFERROR(VLOOKUP($G157,'[1]Kisa 4'!$C$5:$J$500,8,0),0)</f>
        <v>0</v>
      </c>
      <c r="M157" s="13">
        <f t="shared" si="24"/>
        <v>1</v>
      </c>
      <c r="N157" s="11">
        <f t="shared" si="25"/>
        <v>1</v>
      </c>
      <c r="O157" s="13">
        <f t="shared" si="26"/>
        <v>1</v>
      </c>
      <c r="P157" s="14" t="str">
        <f t="shared" si="27"/>
        <v>H</v>
      </c>
      <c r="R157" s="14">
        <f t="shared" si="28"/>
        <v>12</v>
      </c>
    </row>
    <row r="158" spans="1:23" x14ac:dyDescent="0.25">
      <c r="A158" t="s">
        <v>337</v>
      </c>
      <c r="B158" t="s">
        <v>454</v>
      </c>
      <c r="C158" s="16">
        <v>1950</v>
      </c>
      <c r="D158" s="8" t="s">
        <v>9</v>
      </c>
      <c r="E158" s="9">
        <f t="shared" si="21"/>
        <v>65</v>
      </c>
      <c r="F158" s="10" t="str">
        <f t="shared" si="22"/>
        <v>H65</v>
      </c>
      <c r="G158" s="11" t="str">
        <f t="shared" si="23"/>
        <v>Jussi Lavikainen</v>
      </c>
      <c r="H158" s="11">
        <f>VLOOKUP(F158,[1]tasoitus!$A$2:$C$40,3,0)</f>
        <v>1.5625</v>
      </c>
      <c r="I158" s="11">
        <f>IFERROR(VLOOKUP($G158,'[1]Kisa 1'!$C$5:$J$239,8,0),0)</f>
        <v>0</v>
      </c>
      <c r="J158" s="11">
        <f>IFERROR(VLOOKUP($G158,'[1]Kisa 2'!$C$5:$J$575,8,0),0)</f>
        <v>1</v>
      </c>
      <c r="K158" s="11">
        <f>IFERROR(VLOOKUP($G158,'[1]Kisa 3'!$C$5:$J$500,8,0),0)</f>
        <v>0</v>
      </c>
      <c r="L158" s="11">
        <f>IFERROR(VLOOKUP($G158,'[1]Kisa 4'!$C$5:$J$500,8,0),0)</f>
        <v>0</v>
      </c>
      <c r="M158" s="13">
        <f t="shared" si="24"/>
        <v>1</v>
      </c>
      <c r="N158" s="11">
        <f t="shared" si="25"/>
        <v>1</v>
      </c>
      <c r="O158" s="13">
        <f t="shared" si="26"/>
        <v>1</v>
      </c>
      <c r="P158" s="14" t="str">
        <f t="shared" si="27"/>
        <v>H</v>
      </c>
      <c r="R158" s="14">
        <f t="shared" si="28"/>
        <v>66</v>
      </c>
    </row>
    <row r="159" spans="1:23" x14ac:dyDescent="0.25">
      <c r="A159" t="s">
        <v>273</v>
      </c>
      <c r="B159" s="14" t="s">
        <v>455</v>
      </c>
      <c r="C159" s="16">
        <v>2000</v>
      </c>
      <c r="D159" s="8" t="s">
        <v>9</v>
      </c>
      <c r="E159" s="9">
        <f t="shared" si="21"/>
        <v>16</v>
      </c>
      <c r="F159" s="10" t="str">
        <f t="shared" si="22"/>
        <v>H16</v>
      </c>
      <c r="G159" s="11" t="str">
        <f t="shared" si="23"/>
        <v>Juho Leonsaari</v>
      </c>
      <c r="H159" s="11">
        <f>VLOOKUP(F159,[1]tasoitus!$A$2:$C$40,3,0)</f>
        <v>1.1363636363636365</v>
      </c>
      <c r="I159" s="11">
        <f>IFERROR(VLOOKUP($G159,'[1]Kisa 1'!$C$5:$J$239,8,0),0)</f>
        <v>0</v>
      </c>
      <c r="J159" s="11">
        <f>IFERROR(VLOOKUP($G159,'[1]Kisa 2'!$C$5:$J$575,8,0),0)</f>
        <v>1</v>
      </c>
      <c r="K159" s="11">
        <f>IFERROR(VLOOKUP($G159,'[1]Kisa 3'!$C$5:$J$500,8,0),0)</f>
        <v>0</v>
      </c>
      <c r="L159" s="11">
        <f>IFERROR(VLOOKUP($G159,'[1]Kisa 4'!$C$5:$J$500,8,0),0)</f>
        <v>0</v>
      </c>
      <c r="M159" s="13">
        <f t="shared" si="24"/>
        <v>1</v>
      </c>
      <c r="N159" s="11">
        <f t="shared" si="25"/>
        <v>1</v>
      </c>
      <c r="O159" s="13">
        <f t="shared" si="26"/>
        <v>1</v>
      </c>
      <c r="P159" s="14" t="str">
        <f t="shared" si="27"/>
        <v>H</v>
      </c>
      <c r="R159" s="14">
        <f t="shared" si="28"/>
        <v>16</v>
      </c>
    </row>
    <row r="160" spans="1:23" x14ac:dyDescent="0.25">
      <c r="A160" t="s">
        <v>456</v>
      </c>
      <c r="B160" s="14" t="s">
        <v>387</v>
      </c>
      <c r="C160" s="16">
        <v>2005</v>
      </c>
      <c r="D160" s="8" t="s">
        <v>9</v>
      </c>
      <c r="E160" s="9">
        <f t="shared" si="21"/>
        <v>12</v>
      </c>
      <c r="F160" s="10" t="str">
        <f t="shared" si="22"/>
        <v>H12</v>
      </c>
      <c r="G160" s="11" t="str">
        <f t="shared" si="23"/>
        <v>Miro Sivonen</v>
      </c>
      <c r="H160" s="11">
        <f>VLOOKUP(F160,[1]tasoitus!$A$2:$C$40,3,0)</f>
        <v>1.3157894736842106</v>
      </c>
      <c r="I160" s="11">
        <f>IFERROR(VLOOKUP($G160,'[1]Kisa 1'!$C$5:$J$239,8,0),0)</f>
        <v>0</v>
      </c>
      <c r="J160" s="11">
        <f>IFERROR(VLOOKUP($G160,'[1]Kisa 2'!$C$5:$J$575,8,0),0)</f>
        <v>1</v>
      </c>
      <c r="K160" s="11">
        <f>IFERROR(VLOOKUP($G160,'[1]Kisa 3'!$C$5:$J$500,8,0),0)</f>
        <v>0</v>
      </c>
      <c r="L160" s="11">
        <f>IFERROR(VLOOKUP($G160,'[1]Kisa 4'!$C$5:$J$500,8,0),0)</f>
        <v>0</v>
      </c>
      <c r="M160" s="13">
        <f t="shared" si="24"/>
        <v>1</v>
      </c>
      <c r="N160" s="11">
        <f t="shared" si="25"/>
        <v>1</v>
      </c>
      <c r="O160" s="13">
        <f t="shared" si="26"/>
        <v>1</v>
      </c>
      <c r="P160" s="14" t="str">
        <f t="shared" si="27"/>
        <v>H</v>
      </c>
      <c r="R160" s="14">
        <f t="shared" si="28"/>
        <v>11</v>
      </c>
    </row>
    <row r="161" spans="1:23" x14ac:dyDescent="0.25">
      <c r="A161" t="s">
        <v>457</v>
      </c>
      <c r="B161" s="14" t="s">
        <v>458</v>
      </c>
      <c r="C161" s="16">
        <v>2006</v>
      </c>
      <c r="D161" s="8" t="s">
        <v>9</v>
      </c>
      <c r="E161" s="9">
        <f t="shared" si="21"/>
        <v>10</v>
      </c>
      <c r="F161" s="10" t="str">
        <f t="shared" si="22"/>
        <v>H10</v>
      </c>
      <c r="G161" s="11" t="str">
        <f t="shared" si="23"/>
        <v>Eetu Lehtovirta</v>
      </c>
      <c r="H161" s="11">
        <f>VLOOKUP(F161,[1]tasoitus!$A$2:$C$40,3,0)</f>
        <v>1.4705882352941175</v>
      </c>
      <c r="I161" s="11">
        <f>IFERROR(VLOOKUP($G161,'[1]Kisa 1'!$C$5:$J$239,8,0),0)</f>
        <v>0</v>
      </c>
      <c r="J161" s="11">
        <f>IFERROR(VLOOKUP($G161,'[1]Kisa 2'!$C$5:$J$575,8,0),0)</f>
        <v>1</v>
      </c>
      <c r="K161" s="11">
        <f>IFERROR(VLOOKUP($G161,'[1]Kisa 3'!$C$5:$J$500,8,0),0)</f>
        <v>0</v>
      </c>
      <c r="L161" s="11">
        <f>IFERROR(VLOOKUP($G161,'[1]Kisa 4'!$C$5:$J$500,8,0),0)</f>
        <v>0</v>
      </c>
      <c r="M161" s="13">
        <f t="shared" si="24"/>
        <v>1</v>
      </c>
      <c r="N161" s="11">
        <f t="shared" si="25"/>
        <v>1</v>
      </c>
      <c r="O161" s="13">
        <f t="shared" si="26"/>
        <v>1</v>
      </c>
      <c r="P161" s="14" t="str">
        <f t="shared" si="27"/>
        <v>H</v>
      </c>
      <c r="R161" s="14">
        <f t="shared" si="28"/>
        <v>10</v>
      </c>
    </row>
    <row r="162" spans="1:23" x14ac:dyDescent="0.25">
      <c r="A162" s="15" t="s">
        <v>233</v>
      </c>
      <c r="B162" s="15" t="s">
        <v>250</v>
      </c>
      <c r="C162" s="8">
        <v>1998</v>
      </c>
      <c r="D162" s="8" t="s">
        <v>9</v>
      </c>
      <c r="E162" s="9">
        <f t="shared" si="21"/>
        <v>18</v>
      </c>
      <c r="F162" s="11" t="str">
        <f t="shared" si="22"/>
        <v>H18</v>
      </c>
      <c r="G162" s="11" t="str">
        <f t="shared" si="23"/>
        <v>Teemu Eerola</v>
      </c>
      <c r="H162" s="11">
        <f>VLOOKUP(F162,[1]tasoitus!$A$2:$C$40,3,0)</f>
        <v>1.0869565217391304</v>
      </c>
      <c r="I162" s="11">
        <f>IFERROR(VLOOKUP($G162,'[1]Kisa 1'!$C$5:$J$239,8,0),0)</f>
        <v>0</v>
      </c>
      <c r="J162" s="11">
        <f>IFERROR(VLOOKUP($G162,'[1]Kisa 2'!$C$5:$J$575,8,0),0)</f>
        <v>1</v>
      </c>
      <c r="K162" s="11">
        <f>IFERROR(VLOOKUP($G162,'[1]Kisa 3'!$C$5:$J$500,8,0),0)</f>
        <v>0</v>
      </c>
      <c r="L162" s="11">
        <f>IFERROR(VLOOKUP($G162,'[1]Kisa 4'!$C$5:$J$500,8,0),0)</f>
        <v>0</v>
      </c>
      <c r="M162" s="13">
        <f t="shared" si="24"/>
        <v>1</v>
      </c>
      <c r="N162" s="11">
        <f t="shared" si="25"/>
        <v>1</v>
      </c>
      <c r="O162" s="13">
        <f t="shared" si="26"/>
        <v>1</v>
      </c>
      <c r="P162" s="14" t="str">
        <f t="shared" si="27"/>
        <v>H</v>
      </c>
      <c r="R162" s="14">
        <f t="shared" si="28"/>
        <v>18</v>
      </c>
      <c r="V162" s="14" t="str">
        <f t="shared" ref="V162:W171" si="29">TRIM(A162)</f>
        <v>Teemu</v>
      </c>
      <c r="W162" s="14" t="str">
        <f t="shared" si="29"/>
        <v>Eerola</v>
      </c>
    </row>
    <row r="163" spans="1:23" x14ac:dyDescent="0.25">
      <c r="A163" s="15" t="s">
        <v>364</v>
      </c>
      <c r="B163" s="15" t="s">
        <v>299</v>
      </c>
      <c r="C163" s="8">
        <v>1970</v>
      </c>
      <c r="D163" s="8" t="s">
        <v>9</v>
      </c>
      <c r="E163" s="9">
        <f t="shared" si="21"/>
        <v>45</v>
      </c>
      <c r="F163" s="11" t="str">
        <f t="shared" si="22"/>
        <v>H45</v>
      </c>
      <c r="G163" s="11" t="str">
        <f t="shared" si="23"/>
        <v>Pasi Kontio</v>
      </c>
      <c r="H163" s="11">
        <f>VLOOKUP(F163,[1]tasoitus!$A$2:$C$40,3,0)</f>
        <v>1.1627906976744187</v>
      </c>
      <c r="I163" s="11">
        <f>IFERROR(VLOOKUP($G163,'[1]Kisa 1'!$C$5:$J$239,8,0),0)</f>
        <v>0</v>
      </c>
      <c r="J163" s="11">
        <f>IFERROR(VLOOKUP($G163,'[1]Kisa 2'!$C$5:$J$575,8,0),0)</f>
        <v>1</v>
      </c>
      <c r="K163" s="11">
        <f>IFERROR(VLOOKUP($G163,'[1]Kisa 3'!$C$5:$J$500,8,0),0)</f>
        <v>0</v>
      </c>
      <c r="L163" s="11">
        <f>IFERROR(VLOOKUP($G163,'[1]Kisa 4'!$C$5:$J$500,8,0),0)</f>
        <v>0</v>
      </c>
      <c r="M163" s="13">
        <f t="shared" si="24"/>
        <v>1</v>
      </c>
      <c r="N163" s="11">
        <f t="shared" si="25"/>
        <v>1</v>
      </c>
      <c r="O163" s="13">
        <f t="shared" si="26"/>
        <v>1</v>
      </c>
      <c r="P163" s="14" t="str">
        <f t="shared" si="27"/>
        <v>H</v>
      </c>
      <c r="R163" s="14">
        <f t="shared" si="28"/>
        <v>46</v>
      </c>
      <c r="V163" s="14" t="str">
        <f t="shared" si="29"/>
        <v>Pasi</v>
      </c>
      <c r="W163" s="14" t="str">
        <f t="shared" si="29"/>
        <v>Kontio</v>
      </c>
    </row>
    <row r="164" spans="1:23" x14ac:dyDescent="0.25">
      <c r="A164" s="15" t="s">
        <v>459</v>
      </c>
      <c r="B164" s="15" t="s">
        <v>460</v>
      </c>
      <c r="C164" s="8">
        <v>1952</v>
      </c>
      <c r="D164" s="8" t="s">
        <v>9</v>
      </c>
      <c r="E164" s="9">
        <f t="shared" si="21"/>
        <v>60</v>
      </c>
      <c r="F164" s="11" t="str">
        <f t="shared" si="22"/>
        <v>H60</v>
      </c>
      <c r="G164" s="11" t="str">
        <f t="shared" si="23"/>
        <v>Peter Koolmeister</v>
      </c>
      <c r="H164" s="11">
        <f>VLOOKUP(F164,[1]tasoitus!$A$2:$C$40,3,0)</f>
        <v>1.4492753623188408</v>
      </c>
      <c r="I164" s="11">
        <f>IFERROR(VLOOKUP($G164,'[1]Kisa 1'!$C$5:$J$239,8,0),0)</f>
        <v>0</v>
      </c>
      <c r="J164" s="11">
        <f>IFERROR(VLOOKUP($G164,'[1]Kisa 2'!$C$5:$J$575,8,0),0)</f>
        <v>1</v>
      </c>
      <c r="K164" s="11">
        <f>IFERROR(VLOOKUP($G164,'[1]Kisa 3'!$C$5:$J$500,8,0),0)</f>
        <v>0</v>
      </c>
      <c r="L164" s="11">
        <f>IFERROR(VLOOKUP($G164,'[1]Kisa 4'!$C$5:$J$500,8,0),0)</f>
        <v>0</v>
      </c>
      <c r="M164" s="13">
        <f t="shared" si="24"/>
        <v>1</v>
      </c>
      <c r="N164" s="11">
        <f t="shared" si="25"/>
        <v>1</v>
      </c>
      <c r="O164" s="13">
        <f t="shared" si="26"/>
        <v>1</v>
      </c>
      <c r="P164" s="14" t="str">
        <f t="shared" si="27"/>
        <v>H</v>
      </c>
      <c r="R164" s="14">
        <f t="shared" si="28"/>
        <v>64</v>
      </c>
      <c r="V164" s="14" t="str">
        <f t="shared" si="29"/>
        <v>Peter</v>
      </c>
      <c r="W164" s="14" t="str">
        <f t="shared" si="29"/>
        <v>Koolmeister</v>
      </c>
    </row>
    <row r="165" spans="1:23" x14ac:dyDescent="0.25">
      <c r="A165" s="15" t="s">
        <v>461</v>
      </c>
      <c r="B165" s="15" t="s">
        <v>462</v>
      </c>
      <c r="C165" s="8">
        <v>1943</v>
      </c>
      <c r="D165" s="8" t="s">
        <v>9</v>
      </c>
      <c r="E165" s="9">
        <f t="shared" si="21"/>
        <v>70</v>
      </c>
      <c r="F165" s="11" t="str">
        <f t="shared" si="22"/>
        <v>H70</v>
      </c>
      <c r="G165" s="11" t="str">
        <f t="shared" si="23"/>
        <v>Kalevi Korpela</v>
      </c>
      <c r="H165" s="11">
        <f>VLOOKUP(F165,[1]tasoitus!$A$2:$C$40,3,0)</f>
        <v>1.6666666666666667</v>
      </c>
      <c r="I165" s="11">
        <f>IFERROR(VLOOKUP($G165,'[1]Kisa 1'!$C$5:$J$239,8,0),0)</f>
        <v>0</v>
      </c>
      <c r="J165" s="11">
        <f>IFERROR(VLOOKUP($G165,'[1]Kisa 2'!$C$5:$J$575,8,0),0)</f>
        <v>1</v>
      </c>
      <c r="K165" s="11">
        <f>IFERROR(VLOOKUP($G165,'[1]Kisa 3'!$C$5:$J$500,8,0),0)</f>
        <v>0</v>
      </c>
      <c r="L165" s="11">
        <f>IFERROR(VLOOKUP($G165,'[1]Kisa 4'!$C$5:$J$500,8,0),0)</f>
        <v>0</v>
      </c>
      <c r="M165" s="13">
        <f t="shared" si="24"/>
        <v>1</v>
      </c>
      <c r="N165" s="11">
        <f t="shared" si="25"/>
        <v>1</v>
      </c>
      <c r="O165" s="13">
        <f t="shared" si="26"/>
        <v>1</v>
      </c>
      <c r="P165" s="14" t="str">
        <f t="shared" si="27"/>
        <v>H</v>
      </c>
      <c r="R165" s="14">
        <f t="shared" si="28"/>
        <v>73</v>
      </c>
      <c r="V165" s="14" t="str">
        <f t="shared" si="29"/>
        <v>Kalevi</v>
      </c>
      <c r="W165" s="14" t="str">
        <f t="shared" si="29"/>
        <v>Korpela</v>
      </c>
    </row>
    <row r="166" spans="1:23" x14ac:dyDescent="0.25">
      <c r="A166" s="15" t="s">
        <v>463</v>
      </c>
      <c r="B166" s="15" t="s">
        <v>464</v>
      </c>
      <c r="C166" s="8">
        <v>1979</v>
      </c>
      <c r="D166" s="8" t="s">
        <v>9</v>
      </c>
      <c r="E166" s="9">
        <f t="shared" si="21"/>
        <v>35</v>
      </c>
      <c r="F166" s="11" t="str">
        <f t="shared" si="22"/>
        <v>H35</v>
      </c>
      <c r="G166" s="11" t="str">
        <f t="shared" si="23"/>
        <v>Sebastian Kulkula</v>
      </c>
      <c r="H166" s="11">
        <f>VLOOKUP(F166,[1]tasoitus!$A$2:$C$40,3,0)</f>
        <v>1.0638297872340425</v>
      </c>
      <c r="I166" s="11">
        <f>IFERROR(VLOOKUP($G166,'[1]Kisa 1'!$C$5:$J$239,8,0),0)</f>
        <v>0</v>
      </c>
      <c r="J166" s="11">
        <f>IFERROR(VLOOKUP($G166,'[1]Kisa 2'!$C$5:$J$575,8,0),0)</f>
        <v>1</v>
      </c>
      <c r="K166" s="11">
        <f>IFERROR(VLOOKUP($G166,'[1]Kisa 3'!$C$5:$J$500,8,0),0)</f>
        <v>0</v>
      </c>
      <c r="L166" s="11">
        <f>IFERROR(VLOOKUP($G166,'[1]Kisa 4'!$C$5:$J$500,8,0),0)</f>
        <v>0</v>
      </c>
      <c r="M166" s="13">
        <f t="shared" si="24"/>
        <v>1</v>
      </c>
      <c r="N166" s="11">
        <f t="shared" si="25"/>
        <v>1</v>
      </c>
      <c r="O166" s="13">
        <f t="shared" si="26"/>
        <v>1</v>
      </c>
      <c r="P166" s="14" t="str">
        <f t="shared" si="27"/>
        <v>H</v>
      </c>
      <c r="R166" s="14">
        <f t="shared" si="28"/>
        <v>37</v>
      </c>
      <c r="V166" s="14" t="str">
        <f t="shared" si="29"/>
        <v>Sebastian</v>
      </c>
      <c r="W166" s="14" t="str">
        <f t="shared" si="29"/>
        <v>Kulkula</v>
      </c>
    </row>
    <row r="167" spans="1:23" x14ac:dyDescent="0.25">
      <c r="A167" s="15" t="s">
        <v>311</v>
      </c>
      <c r="B167" s="15" t="s">
        <v>236</v>
      </c>
      <c r="C167" s="8">
        <v>1948</v>
      </c>
      <c r="D167" s="8" t="s">
        <v>9</v>
      </c>
      <c r="E167" s="9">
        <f t="shared" si="21"/>
        <v>65</v>
      </c>
      <c r="F167" s="11" t="str">
        <f t="shared" si="22"/>
        <v>H65</v>
      </c>
      <c r="G167" s="11" t="str">
        <f t="shared" si="23"/>
        <v>Heikki Niemi</v>
      </c>
      <c r="H167" s="11">
        <f>VLOOKUP(F167,[1]tasoitus!$A$2:$C$40,3,0)</f>
        <v>1.5625</v>
      </c>
      <c r="I167" s="11">
        <f>IFERROR(VLOOKUP($G167,'[1]Kisa 1'!$C$5:$J$239,8,0),0)</f>
        <v>0</v>
      </c>
      <c r="J167" s="11">
        <f>IFERROR(VLOOKUP($G167,'[1]Kisa 2'!$C$5:$J$575,8,0),0)</f>
        <v>1</v>
      </c>
      <c r="K167" s="11">
        <f>IFERROR(VLOOKUP($G167,'[1]Kisa 3'!$C$5:$J$500,8,0),0)</f>
        <v>0</v>
      </c>
      <c r="L167" s="11">
        <f>IFERROR(VLOOKUP($G167,'[1]Kisa 4'!$C$5:$J$500,8,0),0)</f>
        <v>0</v>
      </c>
      <c r="M167" s="13">
        <f t="shared" si="24"/>
        <v>1</v>
      </c>
      <c r="N167" s="11">
        <f t="shared" si="25"/>
        <v>1</v>
      </c>
      <c r="O167" s="13">
        <f t="shared" si="26"/>
        <v>1</v>
      </c>
      <c r="P167" s="14" t="str">
        <f t="shared" si="27"/>
        <v>H</v>
      </c>
      <c r="R167" s="14">
        <f t="shared" si="28"/>
        <v>68</v>
      </c>
      <c r="V167" s="14" t="str">
        <f t="shared" si="29"/>
        <v>Heikki</v>
      </c>
      <c r="W167" s="14" t="str">
        <f t="shared" si="29"/>
        <v>Niemi</v>
      </c>
    </row>
    <row r="168" spans="1:23" x14ac:dyDescent="0.25">
      <c r="A168" s="15" t="s">
        <v>237</v>
      </c>
      <c r="B168" s="15" t="s">
        <v>264</v>
      </c>
      <c r="C168" s="8">
        <v>1974</v>
      </c>
      <c r="D168" s="8" t="s">
        <v>9</v>
      </c>
      <c r="E168" s="9">
        <f t="shared" si="21"/>
        <v>40</v>
      </c>
      <c r="F168" s="11" t="str">
        <f t="shared" si="22"/>
        <v>H40</v>
      </c>
      <c r="G168" s="11" t="str">
        <f t="shared" si="23"/>
        <v>Mikko Pitkänen</v>
      </c>
      <c r="H168" s="11">
        <f>VLOOKUP(F168,[1]tasoitus!$A$2:$C$40,3,0)</f>
        <v>1.1111111111111112</v>
      </c>
      <c r="I168" s="11">
        <f>IFERROR(VLOOKUP($G168,'[1]Kisa 1'!$C$5:$J$239,8,0),0)</f>
        <v>0</v>
      </c>
      <c r="J168" s="11">
        <f>IFERROR(VLOOKUP($G168,'[1]Kisa 2'!$C$5:$J$575,8,0),0)</f>
        <v>1</v>
      </c>
      <c r="K168" s="11">
        <f>IFERROR(VLOOKUP($G168,'[1]Kisa 3'!$C$5:$J$500,8,0),0)</f>
        <v>0</v>
      </c>
      <c r="L168" s="11">
        <f>IFERROR(VLOOKUP($G168,'[1]Kisa 4'!$C$5:$J$500,8,0),0)</f>
        <v>0</v>
      </c>
      <c r="M168" s="13">
        <f t="shared" si="24"/>
        <v>1</v>
      </c>
      <c r="N168" s="11">
        <f t="shared" si="25"/>
        <v>1</v>
      </c>
      <c r="O168" s="13">
        <f t="shared" si="26"/>
        <v>1</v>
      </c>
      <c r="P168" s="14" t="str">
        <f t="shared" si="27"/>
        <v>H</v>
      </c>
      <c r="R168" s="14">
        <f t="shared" si="28"/>
        <v>42</v>
      </c>
      <c r="V168" s="14" t="str">
        <f t="shared" si="29"/>
        <v>Mikko</v>
      </c>
      <c r="W168" s="14" t="str">
        <f t="shared" si="29"/>
        <v>Pitkänen</v>
      </c>
    </row>
    <row r="169" spans="1:23" x14ac:dyDescent="0.25">
      <c r="A169" s="15" t="s">
        <v>339</v>
      </c>
      <c r="B169" s="15" t="s">
        <v>465</v>
      </c>
      <c r="C169" s="8">
        <v>2008</v>
      </c>
      <c r="D169" s="8" t="s">
        <v>9</v>
      </c>
      <c r="E169" s="9">
        <f t="shared" si="21"/>
        <v>8</v>
      </c>
      <c r="F169" s="11" t="str">
        <f t="shared" si="22"/>
        <v>H8</v>
      </c>
      <c r="G169" s="11" t="str">
        <f t="shared" si="23"/>
        <v>Eino Ristimäki</v>
      </c>
      <c r="H169" s="11">
        <f>VLOOKUP(F169,[1]tasoitus!$A$2:$C$40,3,0)</f>
        <v>1.639344262295082</v>
      </c>
      <c r="I169" s="11">
        <f>IFERROR(VLOOKUP($G169,'[1]Kisa 1'!$C$5:$J$239,8,0),0)</f>
        <v>0</v>
      </c>
      <c r="J169" s="11">
        <f>IFERROR(VLOOKUP($G169,'[1]Kisa 2'!$C$5:$J$575,8,0),0)</f>
        <v>1</v>
      </c>
      <c r="K169" s="11">
        <f>IFERROR(VLOOKUP($G169,'[1]Kisa 3'!$C$5:$J$500,8,0),0)</f>
        <v>0</v>
      </c>
      <c r="L169" s="11">
        <f>IFERROR(VLOOKUP($G169,'[1]Kisa 4'!$C$5:$J$500,8,0),0)</f>
        <v>0</v>
      </c>
      <c r="M169" s="13">
        <f t="shared" si="24"/>
        <v>1</v>
      </c>
      <c r="N169" s="11">
        <f t="shared" si="25"/>
        <v>1</v>
      </c>
      <c r="O169" s="13">
        <f t="shared" si="26"/>
        <v>1</v>
      </c>
      <c r="P169" s="14" t="str">
        <f t="shared" si="27"/>
        <v>H</v>
      </c>
      <c r="R169" s="14">
        <f t="shared" si="28"/>
        <v>8</v>
      </c>
      <c r="V169" s="14" t="str">
        <f t="shared" si="29"/>
        <v>Eino</v>
      </c>
      <c r="W169" s="14" t="str">
        <f t="shared" si="29"/>
        <v>Ristimäki</v>
      </c>
    </row>
    <row r="170" spans="1:23" x14ac:dyDescent="0.25">
      <c r="A170" s="15" t="s">
        <v>243</v>
      </c>
      <c r="B170" s="15" t="s">
        <v>466</v>
      </c>
      <c r="C170" s="8">
        <v>1982</v>
      </c>
      <c r="D170" s="8" t="s">
        <v>9</v>
      </c>
      <c r="E170" s="9">
        <f t="shared" si="21"/>
        <v>21</v>
      </c>
      <c r="F170" s="11" t="str">
        <f t="shared" si="22"/>
        <v>H21</v>
      </c>
      <c r="G170" s="11" t="str">
        <f t="shared" si="23"/>
        <v>Timo Tolonen</v>
      </c>
      <c r="H170" s="11">
        <f>VLOOKUP(F170,[1]tasoitus!$A$2:$C$40,3,0)</f>
        <v>1</v>
      </c>
      <c r="I170" s="11">
        <f>IFERROR(VLOOKUP($G170,'[1]Kisa 1'!$C$5:$J$239,8,0),0)</f>
        <v>0</v>
      </c>
      <c r="J170" s="11">
        <f>IFERROR(VLOOKUP($G170,'[1]Kisa 2'!$C$5:$J$575,8,0),0)</f>
        <v>1</v>
      </c>
      <c r="K170" s="11">
        <f>IFERROR(VLOOKUP($G170,'[1]Kisa 3'!$C$5:$J$500,8,0),0)</f>
        <v>0</v>
      </c>
      <c r="L170" s="11">
        <f>IFERROR(VLOOKUP($G170,'[1]Kisa 4'!$C$5:$J$500,8,0),0)</f>
        <v>0</v>
      </c>
      <c r="M170" s="13">
        <f t="shared" si="24"/>
        <v>1</v>
      </c>
      <c r="N170" s="11">
        <f t="shared" si="25"/>
        <v>1</v>
      </c>
      <c r="O170" s="13">
        <f t="shared" si="26"/>
        <v>1</v>
      </c>
      <c r="P170" s="14" t="str">
        <f t="shared" si="27"/>
        <v>H</v>
      </c>
      <c r="R170" s="14">
        <f t="shared" si="28"/>
        <v>34</v>
      </c>
      <c r="V170" s="14" t="str">
        <f t="shared" si="29"/>
        <v>Timo</v>
      </c>
      <c r="W170" s="14" t="str">
        <f t="shared" si="29"/>
        <v>Tolonen</v>
      </c>
    </row>
    <row r="171" spans="1:23" x14ac:dyDescent="0.25">
      <c r="A171" s="15" t="s">
        <v>245</v>
      </c>
      <c r="B171" s="15" t="s">
        <v>297</v>
      </c>
      <c r="C171" s="8">
        <v>1953</v>
      </c>
      <c r="D171" s="8" t="s">
        <v>9</v>
      </c>
      <c r="E171" s="9">
        <f t="shared" si="21"/>
        <v>60</v>
      </c>
      <c r="F171" s="11" t="str">
        <f t="shared" si="22"/>
        <v>H60</v>
      </c>
      <c r="G171" s="11" t="str">
        <f t="shared" si="23"/>
        <v>Ari Viitanen</v>
      </c>
      <c r="H171" s="11">
        <f>VLOOKUP(F171,[1]tasoitus!$A$2:$C$40,3,0)</f>
        <v>1.4492753623188408</v>
      </c>
      <c r="I171" s="11">
        <f>IFERROR(VLOOKUP($G171,'[1]Kisa 1'!$C$5:$J$239,8,0),0)</f>
        <v>0</v>
      </c>
      <c r="J171" s="11">
        <f>IFERROR(VLOOKUP($G171,'[1]Kisa 2'!$C$5:$J$575,8,0),0)</f>
        <v>1</v>
      </c>
      <c r="K171" s="11">
        <f>IFERROR(VLOOKUP($G171,'[1]Kisa 3'!$C$5:$J$500,8,0),0)</f>
        <v>0</v>
      </c>
      <c r="L171" s="11">
        <f>IFERROR(VLOOKUP($G171,'[1]Kisa 4'!$C$5:$J$500,8,0),0)</f>
        <v>0</v>
      </c>
      <c r="M171" s="13">
        <f t="shared" si="24"/>
        <v>1</v>
      </c>
      <c r="N171" s="11">
        <f t="shared" si="25"/>
        <v>1</v>
      </c>
      <c r="O171" s="13">
        <f t="shared" si="26"/>
        <v>1</v>
      </c>
      <c r="P171" s="14" t="str">
        <f t="shared" si="27"/>
        <v>H</v>
      </c>
      <c r="R171" s="14">
        <f t="shared" si="28"/>
        <v>63</v>
      </c>
      <c r="V171" s="14" t="str">
        <f t="shared" si="29"/>
        <v>Ari</v>
      </c>
      <c r="W171" s="14" t="str">
        <f t="shared" si="29"/>
        <v>Viitanen</v>
      </c>
    </row>
    <row r="172" spans="1:23" x14ac:dyDescent="0.25">
      <c r="A172" t="s">
        <v>351</v>
      </c>
      <c r="B172" t="s">
        <v>260</v>
      </c>
      <c r="C172" s="16">
        <v>1972</v>
      </c>
      <c r="D172" s="8" t="s">
        <v>9</v>
      </c>
      <c r="E172" s="9">
        <f t="shared" si="21"/>
        <v>40</v>
      </c>
      <c r="F172" s="10" t="str">
        <f t="shared" si="22"/>
        <v>H40</v>
      </c>
      <c r="G172" s="11" t="str">
        <f t="shared" si="23"/>
        <v>Sampo Laine</v>
      </c>
      <c r="H172" s="11">
        <f>VLOOKUP(F172,[1]tasoitus!$A$2:$C$40,3,0)</f>
        <v>1.1111111111111112</v>
      </c>
      <c r="I172" s="11">
        <f>IFERROR(VLOOKUP($G172,'[1]Kisa 1'!$C$5:$J$239,8,0),0)</f>
        <v>0</v>
      </c>
      <c r="J172" s="11">
        <f>IFERROR(VLOOKUP($G172,'[1]Kisa 2'!$C$5:$J$575,8,0),0)</f>
        <v>1</v>
      </c>
      <c r="K172" s="11">
        <f>IFERROR(VLOOKUP($G172,'[1]Kisa 3'!$C$5:$J$500,8,0),0)</f>
        <v>0</v>
      </c>
      <c r="L172" s="11">
        <f>IFERROR(VLOOKUP($G172,'[1]Kisa 4'!$C$5:$J$500,8,0),0)</f>
        <v>0</v>
      </c>
      <c r="M172" s="13">
        <f t="shared" si="24"/>
        <v>1</v>
      </c>
      <c r="N172" s="11">
        <f t="shared" si="25"/>
        <v>1</v>
      </c>
      <c r="O172" s="13">
        <f t="shared" si="26"/>
        <v>1</v>
      </c>
      <c r="P172" s="14" t="str">
        <f t="shared" si="27"/>
        <v>H</v>
      </c>
      <c r="R172" s="14">
        <f t="shared" si="28"/>
        <v>44</v>
      </c>
    </row>
    <row r="173" spans="1:23" x14ac:dyDescent="0.25">
      <c r="A173" t="s">
        <v>467</v>
      </c>
      <c r="B173" s="14" t="s">
        <v>468</v>
      </c>
      <c r="C173" s="16">
        <v>1961</v>
      </c>
      <c r="D173" s="8" t="s">
        <v>9</v>
      </c>
      <c r="E173" s="9">
        <f t="shared" si="21"/>
        <v>55</v>
      </c>
      <c r="F173" s="10" t="str">
        <f t="shared" si="22"/>
        <v>H55</v>
      </c>
      <c r="G173" s="11" t="str">
        <f t="shared" si="23"/>
        <v>Vesa Ylinikkilä</v>
      </c>
      <c r="H173" s="11">
        <f>VLOOKUP(F173,[1]tasoitus!$A$2:$C$40,3,0)</f>
        <v>1.3333333333333333</v>
      </c>
      <c r="I173" s="11">
        <f>IFERROR(VLOOKUP($G173,'[1]Kisa 1'!$C$5:$J$239,8,0),0)</f>
        <v>0</v>
      </c>
      <c r="J173" s="11">
        <f>IFERROR(VLOOKUP($G173,'[1]Kisa 2'!$C$5:$J$575,8,0),0)</f>
        <v>1</v>
      </c>
      <c r="K173" s="11">
        <f>IFERROR(VLOOKUP($G173,'[1]Kisa 3'!$C$5:$J$500,8,0),0)</f>
        <v>0</v>
      </c>
      <c r="L173" s="11">
        <f>IFERROR(VLOOKUP($G173,'[1]Kisa 4'!$C$5:$J$500,8,0),0)</f>
        <v>0</v>
      </c>
      <c r="M173" s="13">
        <f t="shared" si="24"/>
        <v>1</v>
      </c>
      <c r="N173" s="11">
        <f t="shared" si="25"/>
        <v>1</v>
      </c>
      <c r="O173" s="13">
        <f t="shared" si="26"/>
        <v>1</v>
      </c>
      <c r="P173" s="14" t="str">
        <f t="shared" si="27"/>
        <v>H</v>
      </c>
      <c r="R173" s="14">
        <f t="shared" si="28"/>
        <v>55</v>
      </c>
    </row>
    <row r="174" spans="1:23" x14ac:dyDescent="0.25">
      <c r="A174" t="s">
        <v>261</v>
      </c>
      <c r="B174" s="14" t="s">
        <v>469</v>
      </c>
      <c r="C174" s="16">
        <v>1948</v>
      </c>
      <c r="D174" s="8" t="s">
        <v>9</v>
      </c>
      <c r="E174" s="9">
        <f t="shared" si="21"/>
        <v>65</v>
      </c>
      <c r="F174" s="10" t="str">
        <f t="shared" si="22"/>
        <v>H65</v>
      </c>
      <c r="G174" s="11" t="str">
        <f t="shared" si="23"/>
        <v>Matti Roivas</v>
      </c>
      <c r="H174" s="11">
        <f>VLOOKUP(F174,[1]tasoitus!$A$2:$C$40,3,0)</f>
        <v>1.5625</v>
      </c>
      <c r="I174" s="11">
        <f>IFERROR(VLOOKUP($G174,'[1]Kisa 1'!$C$5:$J$239,8,0),0)</f>
        <v>0</v>
      </c>
      <c r="J174" s="11">
        <f>IFERROR(VLOOKUP($G174,'[1]Kisa 2'!$C$5:$J$575,8,0),0)</f>
        <v>1</v>
      </c>
      <c r="K174" s="11">
        <f>IFERROR(VLOOKUP($G174,'[1]Kisa 3'!$C$5:$J$500,8,0),0)</f>
        <v>0</v>
      </c>
      <c r="L174" s="11">
        <f>IFERROR(VLOOKUP($G174,'[1]Kisa 4'!$C$5:$J$500,8,0),0)</f>
        <v>0</v>
      </c>
      <c r="M174" s="13">
        <f t="shared" si="24"/>
        <v>1</v>
      </c>
      <c r="N174" s="11">
        <f t="shared" si="25"/>
        <v>1</v>
      </c>
      <c r="O174" s="13">
        <f t="shared" si="26"/>
        <v>1</v>
      </c>
      <c r="P174" s="14" t="str">
        <f t="shared" si="27"/>
        <v>H</v>
      </c>
      <c r="R174" s="14">
        <f t="shared" si="28"/>
        <v>68</v>
      </c>
    </row>
    <row r="175" spans="1:23" x14ac:dyDescent="0.25">
      <c r="A175" t="s">
        <v>287</v>
      </c>
      <c r="B175" s="14" t="s">
        <v>470</v>
      </c>
      <c r="C175" s="16">
        <v>1953</v>
      </c>
      <c r="D175" s="8" t="s">
        <v>9</v>
      </c>
      <c r="E175" s="9">
        <f t="shared" si="21"/>
        <v>60</v>
      </c>
      <c r="F175" s="10" t="str">
        <f t="shared" si="22"/>
        <v>H60</v>
      </c>
      <c r="G175" s="11" t="str">
        <f t="shared" si="23"/>
        <v>Hannu Paunonen</v>
      </c>
      <c r="H175" s="11">
        <f>VLOOKUP(F175,[1]tasoitus!$A$2:$C$40,3,0)</f>
        <v>1.4492753623188408</v>
      </c>
      <c r="I175" s="11">
        <f>IFERROR(VLOOKUP($G175,'[1]Kisa 1'!$C$5:$J$239,8,0),0)</f>
        <v>0</v>
      </c>
      <c r="J175" s="11">
        <f>IFERROR(VLOOKUP($G175,'[1]Kisa 2'!$C$5:$J$575,8,0),0)</f>
        <v>1</v>
      </c>
      <c r="K175" s="11">
        <f>IFERROR(VLOOKUP($G175,'[1]Kisa 3'!$C$5:$J$500,8,0),0)</f>
        <v>0</v>
      </c>
      <c r="L175" s="11">
        <f>IFERROR(VLOOKUP($G175,'[1]Kisa 4'!$C$5:$J$500,8,0),0)</f>
        <v>0</v>
      </c>
      <c r="M175" s="13">
        <f t="shared" si="24"/>
        <v>1</v>
      </c>
      <c r="N175" s="11">
        <f t="shared" si="25"/>
        <v>1</v>
      </c>
      <c r="O175" s="13">
        <f t="shared" si="26"/>
        <v>1</v>
      </c>
      <c r="P175" s="14" t="str">
        <f t="shared" si="27"/>
        <v>H</v>
      </c>
      <c r="R175" s="14">
        <f t="shared" si="28"/>
        <v>63</v>
      </c>
    </row>
    <row r="176" spans="1:23" x14ac:dyDescent="0.25">
      <c r="A176" t="s">
        <v>373</v>
      </c>
      <c r="B176" s="14" t="s">
        <v>407</v>
      </c>
      <c r="C176" s="16">
        <v>1983</v>
      </c>
      <c r="D176" s="8" t="s">
        <v>9</v>
      </c>
      <c r="E176" s="9">
        <f t="shared" si="21"/>
        <v>21</v>
      </c>
      <c r="F176" s="10" t="str">
        <f t="shared" si="22"/>
        <v>H21</v>
      </c>
      <c r="G176" s="11" t="str">
        <f t="shared" si="23"/>
        <v>Jouko Järvinen</v>
      </c>
      <c r="H176" s="11">
        <f>VLOOKUP(F176,[1]tasoitus!$A$2:$C$40,3,0)</f>
        <v>1</v>
      </c>
      <c r="I176" s="11">
        <f>IFERROR(VLOOKUP($G176,'[1]Kisa 1'!$C$5:$J$239,8,0),0)</f>
        <v>0</v>
      </c>
      <c r="J176" s="11">
        <f>IFERROR(VLOOKUP($G176,'[1]Kisa 2'!$C$5:$J$575,8,0),0)</f>
        <v>1</v>
      </c>
      <c r="K176" s="11">
        <f>IFERROR(VLOOKUP($G176,'[1]Kisa 3'!$C$5:$J$500,8,0),0)</f>
        <v>0</v>
      </c>
      <c r="L176" s="11">
        <f>IFERROR(VLOOKUP($G176,'[1]Kisa 4'!$C$5:$J$500,8,0),0)</f>
        <v>0</v>
      </c>
      <c r="M176" s="13">
        <f t="shared" si="24"/>
        <v>1</v>
      </c>
      <c r="N176" s="11">
        <f t="shared" si="25"/>
        <v>1</v>
      </c>
      <c r="O176" s="13">
        <f t="shared" si="26"/>
        <v>1</v>
      </c>
      <c r="P176" s="14" t="str">
        <f t="shared" si="27"/>
        <v>H</v>
      </c>
      <c r="R176" s="14">
        <f t="shared" si="28"/>
        <v>33</v>
      </c>
    </row>
    <row r="177" spans="1:23" x14ac:dyDescent="0.25">
      <c r="A177" t="s">
        <v>255</v>
      </c>
      <c r="B177" s="14" t="s">
        <v>310</v>
      </c>
      <c r="C177" s="16">
        <v>1959</v>
      </c>
      <c r="D177" s="8" t="s">
        <v>9</v>
      </c>
      <c r="E177" s="9">
        <f t="shared" si="21"/>
        <v>55</v>
      </c>
      <c r="F177" s="10" t="str">
        <f t="shared" si="22"/>
        <v>H55</v>
      </c>
      <c r="G177" s="11" t="str">
        <f t="shared" si="23"/>
        <v>Jukka Westerlund</v>
      </c>
      <c r="H177" s="11">
        <f>VLOOKUP(F177,[1]tasoitus!$A$2:$C$40,3,0)</f>
        <v>1.3333333333333333</v>
      </c>
      <c r="I177" s="11">
        <f>IFERROR(VLOOKUP($G177,'[1]Kisa 1'!$C$5:$J$239,8,0),0)</f>
        <v>0</v>
      </c>
      <c r="J177" s="11">
        <f>IFERROR(VLOOKUP($G177,'[1]Kisa 2'!$C$5:$J$575,8,0),0)</f>
        <v>1</v>
      </c>
      <c r="K177" s="11">
        <f>IFERROR(VLOOKUP($G177,'[1]Kisa 3'!$C$5:$J$500,8,0),0)</f>
        <v>0</v>
      </c>
      <c r="L177" s="11">
        <f>IFERROR(VLOOKUP($G177,'[1]Kisa 4'!$C$5:$J$500,8,0),0)</f>
        <v>0</v>
      </c>
      <c r="M177" s="13">
        <f t="shared" si="24"/>
        <v>1</v>
      </c>
      <c r="N177" s="11">
        <f t="shared" si="25"/>
        <v>1</v>
      </c>
      <c r="O177" s="13">
        <f t="shared" si="26"/>
        <v>1</v>
      </c>
      <c r="P177" s="14" t="str">
        <f t="shared" si="27"/>
        <v>H</v>
      </c>
      <c r="R177" s="14">
        <f t="shared" si="28"/>
        <v>57</v>
      </c>
    </row>
    <row r="178" spans="1:23" x14ac:dyDescent="0.25">
      <c r="A178" s="14" t="s">
        <v>471</v>
      </c>
      <c r="D178" s="8" t="s">
        <v>9</v>
      </c>
      <c r="E178" s="9">
        <f t="shared" si="21"/>
        <v>2015</v>
      </c>
      <c r="F178" s="10" t="str">
        <f t="shared" si="22"/>
        <v>H2015</v>
      </c>
      <c r="G178" s="11" t="str">
        <f t="shared" si="23"/>
        <v xml:space="preserve">Görre </v>
      </c>
      <c r="H178" s="11" t="e">
        <f>VLOOKUP(F178,[1]tasoitus!$A$2:$C$40,3,0)</f>
        <v>#N/A</v>
      </c>
      <c r="I178" s="11">
        <f>IFERROR(VLOOKUP($G178,'[1]Kisa 1'!$C$5:$J$239,8,0),0)</f>
        <v>0</v>
      </c>
      <c r="J178" s="11">
        <f>IFERROR(VLOOKUP($G178,'[1]Kisa 2'!$C$5:$J$575,8,0),0)</f>
        <v>0</v>
      </c>
      <c r="K178" s="11">
        <f>IFERROR(VLOOKUP($G178,'[1]Kisa 3'!$C$5:$J$500,8,0),0)</f>
        <v>0</v>
      </c>
      <c r="L178" s="11">
        <f>IFERROR(VLOOKUP($G178,'[1]Kisa 4'!$C$5:$J$500,8,0),0)</f>
        <v>0</v>
      </c>
      <c r="M178" s="13">
        <f t="shared" si="24"/>
        <v>0</v>
      </c>
      <c r="N178" s="11">
        <f t="shared" si="25"/>
        <v>0</v>
      </c>
      <c r="O178" s="13">
        <f t="shared" si="26"/>
        <v>0</v>
      </c>
      <c r="P178" s="14" t="str">
        <f t="shared" si="27"/>
        <v>H</v>
      </c>
      <c r="R178" s="14">
        <f t="shared" si="28"/>
        <v>2016</v>
      </c>
    </row>
    <row r="179" spans="1:23" x14ac:dyDescent="0.25">
      <c r="A179" s="15" t="s">
        <v>371</v>
      </c>
      <c r="B179" s="15" t="s">
        <v>472</v>
      </c>
      <c r="C179" s="8">
        <v>1988</v>
      </c>
      <c r="D179" s="8" t="s">
        <v>9</v>
      </c>
      <c r="E179" s="9">
        <f t="shared" si="21"/>
        <v>21</v>
      </c>
      <c r="F179" s="11" t="str">
        <f t="shared" si="22"/>
        <v>H21</v>
      </c>
      <c r="G179" s="11" t="str">
        <f t="shared" si="23"/>
        <v>Jere Ahonen</v>
      </c>
      <c r="H179" s="11">
        <f>VLOOKUP(F179,[1]tasoitus!$A$2:$C$40,3,0)</f>
        <v>1</v>
      </c>
      <c r="I179" s="11">
        <f>IFERROR(VLOOKUP($G179,'[1]Kisa 1'!$C$5:$J$239,8,0),0)</f>
        <v>0</v>
      </c>
      <c r="J179" s="11">
        <f>IFERROR(VLOOKUP($G179,'[1]Kisa 2'!$C$5:$J$575,8,0),0)</f>
        <v>0</v>
      </c>
      <c r="K179" s="11">
        <f>IFERROR(VLOOKUP($G179,'[1]Kisa 3'!$C$5:$J$500,8,0),0)</f>
        <v>0</v>
      </c>
      <c r="L179" s="11">
        <f>IFERROR(VLOOKUP($G179,'[1]Kisa 4'!$C$5:$J$500,8,0),0)</f>
        <v>0</v>
      </c>
      <c r="M179" s="13">
        <f t="shared" si="24"/>
        <v>0</v>
      </c>
      <c r="N179" s="11">
        <f t="shared" si="25"/>
        <v>0</v>
      </c>
      <c r="O179" s="13">
        <f t="shared" si="26"/>
        <v>0</v>
      </c>
      <c r="P179" s="14" t="str">
        <f t="shared" si="27"/>
        <v>H</v>
      </c>
      <c r="R179" s="14">
        <f t="shared" si="28"/>
        <v>28</v>
      </c>
      <c r="V179" s="14" t="str">
        <f t="shared" ref="V179:W210" si="30">TRIM(A179)</f>
        <v>Jere</v>
      </c>
      <c r="W179" s="14" t="str">
        <f t="shared" si="30"/>
        <v>Ahonen</v>
      </c>
    </row>
    <row r="180" spans="1:23" x14ac:dyDescent="0.25">
      <c r="A180" s="15" t="s">
        <v>473</v>
      </c>
      <c r="B180" s="15" t="s">
        <v>474</v>
      </c>
      <c r="C180" s="8">
        <v>1984</v>
      </c>
      <c r="D180" s="8" t="s">
        <v>9</v>
      </c>
      <c r="E180" s="9">
        <f t="shared" si="21"/>
        <v>21</v>
      </c>
      <c r="F180" s="11" t="str">
        <f t="shared" si="22"/>
        <v>H21</v>
      </c>
      <c r="G180" s="11" t="str">
        <f t="shared" si="23"/>
        <v>Robert Amper</v>
      </c>
      <c r="H180" s="11">
        <f>VLOOKUP(F180,[1]tasoitus!$A$2:$C$40,3,0)</f>
        <v>1</v>
      </c>
      <c r="I180" s="11">
        <f>IFERROR(VLOOKUP($G180,'[1]Kisa 1'!$C$5:$J$239,8,0),0)</f>
        <v>0</v>
      </c>
      <c r="J180" s="11">
        <f>IFERROR(VLOOKUP($G180,'[1]Kisa 2'!$C$5:$J$575,8,0),0)</f>
        <v>0</v>
      </c>
      <c r="K180" s="11">
        <f>IFERROR(VLOOKUP($G180,'[1]Kisa 3'!$C$5:$J$500,8,0),0)</f>
        <v>0</v>
      </c>
      <c r="L180" s="11">
        <f>IFERROR(VLOOKUP($G180,'[1]Kisa 4'!$C$5:$J$500,8,0),0)</f>
        <v>0</v>
      </c>
      <c r="M180" s="13">
        <f t="shared" si="24"/>
        <v>0</v>
      </c>
      <c r="N180" s="11">
        <f t="shared" si="25"/>
        <v>0</v>
      </c>
      <c r="O180" s="13">
        <f t="shared" si="26"/>
        <v>0</v>
      </c>
      <c r="P180" s="14" t="str">
        <f t="shared" si="27"/>
        <v>H</v>
      </c>
      <c r="R180" s="14">
        <f t="shared" si="28"/>
        <v>32</v>
      </c>
      <c r="V180" s="14" t="str">
        <f t="shared" si="30"/>
        <v>Robert</v>
      </c>
      <c r="W180" s="14" t="str">
        <f t="shared" si="30"/>
        <v>Amper</v>
      </c>
    </row>
    <row r="181" spans="1:23" x14ac:dyDescent="0.25">
      <c r="A181" s="15" t="s">
        <v>344</v>
      </c>
      <c r="B181" s="15" t="s">
        <v>395</v>
      </c>
      <c r="C181" s="8">
        <v>1998</v>
      </c>
      <c r="D181" s="8" t="s">
        <v>9</v>
      </c>
      <c r="E181" s="9">
        <f t="shared" si="21"/>
        <v>18</v>
      </c>
      <c r="F181" s="11" t="str">
        <f t="shared" si="22"/>
        <v>H18</v>
      </c>
      <c r="G181" s="11" t="str">
        <f t="shared" si="23"/>
        <v>Henri Brax</v>
      </c>
      <c r="H181" s="11">
        <f>VLOOKUP(F181,[1]tasoitus!$A$2:$C$40,3,0)</f>
        <v>1.0869565217391304</v>
      </c>
      <c r="I181" s="11">
        <f>IFERROR(VLOOKUP($G181,'[1]Kisa 1'!$C$5:$J$239,8,0),0)</f>
        <v>0</v>
      </c>
      <c r="J181" s="11">
        <f>IFERROR(VLOOKUP($G181,'[1]Kisa 2'!$C$5:$J$575,8,0),0)</f>
        <v>0</v>
      </c>
      <c r="K181" s="11">
        <f>IFERROR(VLOOKUP($G181,'[1]Kisa 3'!$C$5:$J$500,8,0),0)</f>
        <v>0</v>
      </c>
      <c r="L181" s="11">
        <f>IFERROR(VLOOKUP($G181,'[1]Kisa 4'!$C$5:$J$500,8,0),0)</f>
        <v>0</v>
      </c>
      <c r="M181" s="13">
        <f t="shared" si="24"/>
        <v>0</v>
      </c>
      <c r="N181" s="11">
        <f t="shared" si="25"/>
        <v>0</v>
      </c>
      <c r="O181" s="13">
        <f t="shared" si="26"/>
        <v>0</v>
      </c>
      <c r="P181" s="14" t="str">
        <f t="shared" si="27"/>
        <v>H</v>
      </c>
      <c r="R181" s="14">
        <f t="shared" si="28"/>
        <v>18</v>
      </c>
      <c r="V181" s="14" t="str">
        <f t="shared" si="30"/>
        <v>Henri</v>
      </c>
      <c r="W181" s="14" t="str">
        <f t="shared" si="30"/>
        <v>Brax</v>
      </c>
    </row>
    <row r="182" spans="1:23" x14ac:dyDescent="0.25">
      <c r="A182" s="15" t="s">
        <v>261</v>
      </c>
      <c r="B182" s="15" t="s">
        <v>395</v>
      </c>
      <c r="C182" s="8">
        <v>1966</v>
      </c>
      <c r="D182" s="8" t="s">
        <v>9</v>
      </c>
      <c r="E182" s="9">
        <f t="shared" si="21"/>
        <v>50</v>
      </c>
      <c r="F182" s="11" t="str">
        <f t="shared" si="22"/>
        <v>H50</v>
      </c>
      <c r="G182" s="11" t="str">
        <f t="shared" si="23"/>
        <v>Matti Brax</v>
      </c>
      <c r="H182" s="11">
        <f>VLOOKUP(F182,[1]tasoitus!$A$2:$C$40,3,0)</f>
        <v>1.25</v>
      </c>
      <c r="I182" s="11">
        <f>IFERROR(VLOOKUP($G182,'[1]Kisa 1'!$C$5:$J$239,8,0),0)</f>
        <v>0</v>
      </c>
      <c r="J182" s="11">
        <f>IFERROR(VLOOKUP($G182,'[1]Kisa 2'!$C$5:$J$575,8,0),0)</f>
        <v>0</v>
      </c>
      <c r="K182" s="11">
        <f>IFERROR(VLOOKUP($G182,'[1]Kisa 3'!$C$5:$J$500,8,0),0)</f>
        <v>0</v>
      </c>
      <c r="L182" s="11">
        <f>IFERROR(VLOOKUP($G182,'[1]Kisa 4'!$C$5:$J$500,8,0),0)</f>
        <v>0</v>
      </c>
      <c r="M182" s="13">
        <f t="shared" si="24"/>
        <v>0</v>
      </c>
      <c r="N182" s="11">
        <f t="shared" si="25"/>
        <v>0</v>
      </c>
      <c r="O182" s="13">
        <f t="shared" si="26"/>
        <v>0</v>
      </c>
      <c r="P182" s="14" t="str">
        <f t="shared" si="27"/>
        <v>H</v>
      </c>
      <c r="R182" s="14">
        <f t="shared" si="28"/>
        <v>50</v>
      </c>
      <c r="V182" s="14" t="str">
        <f t="shared" si="30"/>
        <v>Matti</v>
      </c>
      <c r="W182" s="14" t="str">
        <f t="shared" si="30"/>
        <v>Brax</v>
      </c>
    </row>
    <row r="183" spans="1:23" x14ac:dyDescent="0.25">
      <c r="A183" s="15" t="s">
        <v>475</v>
      </c>
      <c r="B183" s="15" t="s">
        <v>476</v>
      </c>
      <c r="C183" s="8">
        <v>1981</v>
      </c>
      <c r="D183" s="8" t="s">
        <v>9</v>
      </c>
      <c r="E183" s="9">
        <f t="shared" si="21"/>
        <v>35</v>
      </c>
      <c r="F183" s="11" t="str">
        <f t="shared" si="22"/>
        <v>H35</v>
      </c>
      <c r="G183" s="11" t="str">
        <f t="shared" si="23"/>
        <v>Lassi Hakala</v>
      </c>
      <c r="H183" s="11">
        <f>VLOOKUP(F183,[1]tasoitus!$A$2:$C$40,3,0)</f>
        <v>1.0638297872340425</v>
      </c>
      <c r="I183" s="11">
        <f>IFERROR(VLOOKUP($G183,'[1]Kisa 1'!$C$5:$J$239,8,0),0)</f>
        <v>0</v>
      </c>
      <c r="J183" s="11">
        <f>IFERROR(VLOOKUP($G183,'[1]Kisa 2'!$C$5:$J$575,8,0),0)</f>
        <v>0</v>
      </c>
      <c r="K183" s="11">
        <f>IFERROR(VLOOKUP($G183,'[1]Kisa 3'!$C$5:$J$500,8,0),0)</f>
        <v>0</v>
      </c>
      <c r="L183" s="11">
        <f>IFERROR(VLOOKUP($G183,'[1]Kisa 4'!$C$5:$J$500,8,0),0)</f>
        <v>0</v>
      </c>
      <c r="M183" s="13">
        <f t="shared" si="24"/>
        <v>0</v>
      </c>
      <c r="N183" s="11">
        <f t="shared" si="25"/>
        <v>0</v>
      </c>
      <c r="O183" s="13">
        <f t="shared" si="26"/>
        <v>0</v>
      </c>
      <c r="P183" s="14" t="str">
        <f t="shared" si="27"/>
        <v>H</v>
      </c>
      <c r="R183" s="14">
        <f t="shared" si="28"/>
        <v>35</v>
      </c>
      <c r="V183" s="14" t="str">
        <f t="shared" si="30"/>
        <v>Lassi</v>
      </c>
      <c r="W183" s="14" t="str">
        <f t="shared" si="30"/>
        <v>Hakala</v>
      </c>
    </row>
    <row r="184" spans="1:23" x14ac:dyDescent="0.25">
      <c r="A184" s="15" t="s">
        <v>445</v>
      </c>
      <c r="B184" s="15" t="s">
        <v>477</v>
      </c>
      <c r="C184" s="8">
        <v>1978</v>
      </c>
      <c r="D184" s="8" t="s">
        <v>9</v>
      </c>
      <c r="E184" s="9">
        <f t="shared" si="21"/>
        <v>35</v>
      </c>
      <c r="F184" s="11" t="str">
        <f t="shared" si="22"/>
        <v>H35</v>
      </c>
      <c r="G184" s="11" t="str">
        <f t="shared" si="23"/>
        <v>Tuomas Hakkarainen</v>
      </c>
      <c r="H184" s="11">
        <f>VLOOKUP(F184,[1]tasoitus!$A$2:$C$40,3,0)</f>
        <v>1.0638297872340425</v>
      </c>
      <c r="I184" s="11">
        <f>IFERROR(VLOOKUP($G184,'[1]Kisa 1'!$C$5:$J$239,8,0),0)</f>
        <v>0</v>
      </c>
      <c r="J184" s="11">
        <f>IFERROR(VLOOKUP($G184,'[1]Kisa 2'!$C$5:$J$575,8,0),0)</f>
        <v>0</v>
      </c>
      <c r="K184" s="11">
        <f>IFERROR(VLOOKUP($G184,'[1]Kisa 3'!$C$5:$J$500,8,0),0)</f>
        <v>0</v>
      </c>
      <c r="L184" s="11">
        <f>IFERROR(VLOOKUP($G184,'[1]Kisa 4'!$C$5:$J$500,8,0),0)</f>
        <v>0</v>
      </c>
      <c r="M184" s="13">
        <f t="shared" si="24"/>
        <v>0</v>
      </c>
      <c r="N184" s="11">
        <f t="shared" si="25"/>
        <v>0</v>
      </c>
      <c r="O184" s="13">
        <f t="shared" si="26"/>
        <v>0</v>
      </c>
      <c r="P184" s="14" t="str">
        <f t="shared" si="27"/>
        <v>H</v>
      </c>
      <c r="R184" s="14">
        <f t="shared" si="28"/>
        <v>38</v>
      </c>
      <c r="V184" s="14" t="str">
        <f t="shared" si="30"/>
        <v>Tuomas</v>
      </c>
      <c r="W184" s="14" t="str">
        <f t="shared" si="30"/>
        <v>Hakkarainen</v>
      </c>
    </row>
    <row r="185" spans="1:23" x14ac:dyDescent="0.25">
      <c r="A185" s="15" t="s">
        <v>478</v>
      </c>
      <c r="B185" s="15" t="s">
        <v>479</v>
      </c>
      <c r="C185" s="8">
        <v>1994</v>
      </c>
      <c r="D185" s="8" t="s">
        <v>9</v>
      </c>
      <c r="E185" s="9">
        <f t="shared" si="21"/>
        <v>21</v>
      </c>
      <c r="F185" s="11" t="str">
        <f t="shared" si="22"/>
        <v>H21</v>
      </c>
      <c r="G185" s="11" t="str">
        <f t="shared" si="23"/>
        <v>Jussi-Elmeri Halme</v>
      </c>
      <c r="H185" s="11">
        <f>VLOOKUP(F185,[1]tasoitus!$A$2:$C$40,3,0)</f>
        <v>1</v>
      </c>
      <c r="I185" s="11">
        <f>IFERROR(VLOOKUP($G185,'[1]Kisa 1'!$C$5:$J$239,8,0),0)</f>
        <v>0</v>
      </c>
      <c r="J185" s="11">
        <f>IFERROR(VLOOKUP($G185,'[1]Kisa 2'!$C$5:$J$575,8,0),0)</f>
        <v>0</v>
      </c>
      <c r="K185" s="11">
        <f>IFERROR(VLOOKUP($G185,'[1]Kisa 3'!$C$5:$J$500,8,0),0)</f>
        <v>0</v>
      </c>
      <c r="L185" s="11">
        <f>IFERROR(VLOOKUP($G185,'[1]Kisa 4'!$C$5:$J$500,8,0),0)</f>
        <v>0</v>
      </c>
      <c r="M185" s="13">
        <f t="shared" si="24"/>
        <v>0</v>
      </c>
      <c r="N185" s="11">
        <f t="shared" si="25"/>
        <v>0</v>
      </c>
      <c r="O185" s="13">
        <f t="shared" si="26"/>
        <v>0</v>
      </c>
      <c r="P185" s="14" t="str">
        <f t="shared" si="27"/>
        <v>H</v>
      </c>
      <c r="R185" s="14">
        <f t="shared" si="28"/>
        <v>22</v>
      </c>
      <c r="V185" s="14" t="str">
        <f t="shared" si="30"/>
        <v>Jussi-Elmeri</v>
      </c>
      <c r="W185" s="14" t="str">
        <f t="shared" si="30"/>
        <v>Halme</v>
      </c>
    </row>
    <row r="186" spans="1:23" x14ac:dyDescent="0.25">
      <c r="A186" s="15" t="s">
        <v>480</v>
      </c>
      <c r="B186" s="15" t="s">
        <v>481</v>
      </c>
      <c r="C186" s="8">
        <v>1971</v>
      </c>
      <c r="D186" s="8" t="s">
        <v>9</v>
      </c>
      <c r="E186" s="9">
        <f t="shared" si="21"/>
        <v>45</v>
      </c>
      <c r="F186" s="11" t="str">
        <f t="shared" si="22"/>
        <v>H45</v>
      </c>
      <c r="G186" s="11" t="str">
        <f t="shared" si="23"/>
        <v>Juha-Pekka Helminen</v>
      </c>
      <c r="H186" s="11">
        <f>VLOOKUP(F186,[1]tasoitus!$A$2:$C$40,3,0)</f>
        <v>1.1627906976744187</v>
      </c>
      <c r="I186" s="11">
        <f>IFERROR(VLOOKUP($G186,'[1]Kisa 1'!$C$5:$J$239,8,0),0)</f>
        <v>0</v>
      </c>
      <c r="J186" s="11">
        <f>IFERROR(VLOOKUP($G186,'[1]Kisa 2'!$C$5:$J$575,8,0),0)</f>
        <v>0</v>
      </c>
      <c r="K186" s="11">
        <f>IFERROR(VLOOKUP($G186,'[1]Kisa 3'!$C$5:$J$500,8,0),0)</f>
        <v>0</v>
      </c>
      <c r="L186" s="11">
        <f>IFERROR(VLOOKUP($G186,'[1]Kisa 4'!$C$5:$J$500,8,0),0)</f>
        <v>0</v>
      </c>
      <c r="M186" s="13">
        <f t="shared" si="24"/>
        <v>0</v>
      </c>
      <c r="N186" s="11">
        <f t="shared" si="25"/>
        <v>0</v>
      </c>
      <c r="O186" s="13">
        <f t="shared" si="26"/>
        <v>0</v>
      </c>
      <c r="P186" s="14" t="str">
        <f t="shared" si="27"/>
        <v>H</v>
      </c>
      <c r="R186" s="14">
        <f t="shared" si="28"/>
        <v>45</v>
      </c>
      <c r="V186" s="14" t="str">
        <f t="shared" si="30"/>
        <v>Juha-Pekka</v>
      </c>
      <c r="W186" s="14" t="str">
        <f t="shared" si="30"/>
        <v>Helminen</v>
      </c>
    </row>
    <row r="187" spans="1:23" x14ac:dyDescent="0.25">
      <c r="A187" s="15" t="s">
        <v>320</v>
      </c>
      <c r="B187" s="15" t="s">
        <v>482</v>
      </c>
      <c r="C187" s="8">
        <v>1990</v>
      </c>
      <c r="D187" s="8" t="s">
        <v>9</v>
      </c>
      <c r="E187" s="9">
        <f t="shared" si="21"/>
        <v>21</v>
      </c>
      <c r="F187" s="11" t="str">
        <f t="shared" si="22"/>
        <v>H21</v>
      </c>
      <c r="G187" s="11" t="str">
        <f t="shared" si="23"/>
        <v>Pekka Hietakangas</v>
      </c>
      <c r="H187" s="11">
        <f>VLOOKUP(F187,[1]tasoitus!$A$2:$C$40,3,0)</f>
        <v>1</v>
      </c>
      <c r="I187" s="11">
        <f>IFERROR(VLOOKUP($G187,'[1]Kisa 1'!$C$5:$J$239,8,0),0)</f>
        <v>0</v>
      </c>
      <c r="J187" s="11">
        <f>IFERROR(VLOOKUP($G187,'[1]Kisa 2'!$C$5:$J$575,8,0),0)</f>
        <v>0</v>
      </c>
      <c r="K187" s="11">
        <f>IFERROR(VLOOKUP($G187,'[1]Kisa 3'!$C$5:$J$500,8,0),0)</f>
        <v>0</v>
      </c>
      <c r="L187" s="11">
        <f>IFERROR(VLOOKUP($G187,'[1]Kisa 4'!$C$5:$J$500,8,0),0)</f>
        <v>0</v>
      </c>
      <c r="M187" s="13">
        <f t="shared" si="24"/>
        <v>0</v>
      </c>
      <c r="N187" s="11">
        <f t="shared" si="25"/>
        <v>0</v>
      </c>
      <c r="O187" s="13">
        <f t="shared" si="26"/>
        <v>0</v>
      </c>
      <c r="P187" s="14" t="str">
        <f t="shared" si="27"/>
        <v>H</v>
      </c>
      <c r="R187" s="14">
        <f t="shared" si="28"/>
        <v>26</v>
      </c>
      <c r="V187" s="14" t="str">
        <f t="shared" si="30"/>
        <v>Pekka</v>
      </c>
      <c r="W187" s="14" t="str">
        <f t="shared" si="30"/>
        <v>Hietakangas</v>
      </c>
    </row>
    <row r="188" spans="1:23" x14ac:dyDescent="0.25">
      <c r="A188" s="15" t="s">
        <v>483</v>
      </c>
      <c r="B188" s="15" t="s">
        <v>484</v>
      </c>
      <c r="C188" s="8">
        <v>1999</v>
      </c>
      <c r="D188" s="8" t="s">
        <v>9</v>
      </c>
      <c r="E188" s="9">
        <f t="shared" si="21"/>
        <v>18</v>
      </c>
      <c r="F188" s="11" t="str">
        <f t="shared" si="22"/>
        <v>H18</v>
      </c>
      <c r="G188" s="11" t="str">
        <f t="shared" si="23"/>
        <v>Aleks Hiidenhovi</v>
      </c>
      <c r="H188" s="11">
        <f>VLOOKUP(F188,[1]tasoitus!$A$2:$C$40,3,0)</f>
        <v>1.0869565217391304</v>
      </c>
      <c r="I188" s="11">
        <f>IFERROR(VLOOKUP($G188,'[1]Kisa 1'!$C$5:$J$239,8,0),0)</f>
        <v>0</v>
      </c>
      <c r="J188" s="11">
        <f>IFERROR(VLOOKUP($G188,'[1]Kisa 2'!$C$5:$J$575,8,0),0)</f>
        <v>0</v>
      </c>
      <c r="K188" s="11">
        <f>IFERROR(VLOOKUP($G188,'[1]Kisa 3'!$C$5:$J$500,8,0),0)</f>
        <v>0</v>
      </c>
      <c r="L188" s="11">
        <f>IFERROR(VLOOKUP($G188,'[1]Kisa 4'!$C$5:$J$500,8,0),0)</f>
        <v>0</v>
      </c>
      <c r="M188" s="13">
        <f t="shared" si="24"/>
        <v>0</v>
      </c>
      <c r="N188" s="11">
        <f t="shared" si="25"/>
        <v>0</v>
      </c>
      <c r="O188" s="13">
        <f t="shared" si="26"/>
        <v>0</v>
      </c>
      <c r="P188" s="14" t="str">
        <f t="shared" si="27"/>
        <v>H</v>
      </c>
      <c r="R188" s="14">
        <f t="shared" si="28"/>
        <v>17</v>
      </c>
      <c r="V188" s="14" t="str">
        <f t="shared" si="30"/>
        <v>Aleks</v>
      </c>
      <c r="W188" s="14" t="str">
        <f t="shared" si="30"/>
        <v>Hiidenhovi</v>
      </c>
    </row>
    <row r="189" spans="1:23" x14ac:dyDescent="0.25">
      <c r="A189" s="15" t="s">
        <v>269</v>
      </c>
      <c r="B189" s="15" t="s">
        <v>485</v>
      </c>
      <c r="C189" s="8">
        <v>1969</v>
      </c>
      <c r="D189" s="8" t="s">
        <v>9</v>
      </c>
      <c r="E189" s="9">
        <f t="shared" si="21"/>
        <v>45</v>
      </c>
      <c r="F189" s="11" t="str">
        <f t="shared" si="22"/>
        <v>H45</v>
      </c>
      <c r="G189" s="11" t="str">
        <f t="shared" si="23"/>
        <v>Jouni Holmala</v>
      </c>
      <c r="H189" s="11">
        <f>VLOOKUP(F189,[1]tasoitus!$A$2:$C$40,3,0)</f>
        <v>1.1627906976744187</v>
      </c>
      <c r="I189" s="11">
        <f>IFERROR(VLOOKUP($G189,'[1]Kisa 1'!$C$5:$J$239,8,0),0)</f>
        <v>0</v>
      </c>
      <c r="J189" s="11">
        <f>IFERROR(VLOOKUP($G189,'[1]Kisa 2'!$C$5:$J$575,8,0),0)</f>
        <v>0</v>
      </c>
      <c r="K189" s="11">
        <f>IFERROR(VLOOKUP($G189,'[1]Kisa 3'!$C$5:$J$500,8,0),0)</f>
        <v>0</v>
      </c>
      <c r="L189" s="11">
        <f>IFERROR(VLOOKUP($G189,'[1]Kisa 4'!$C$5:$J$500,8,0),0)</f>
        <v>0</v>
      </c>
      <c r="M189" s="13">
        <f t="shared" si="24"/>
        <v>0</v>
      </c>
      <c r="N189" s="11">
        <f t="shared" si="25"/>
        <v>0</v>
      </c>
      <c r="O189" s="13">
        <f t="shared" si="26"/>
        <v>0</v>
      </c>
      <c r="P189" s="14" t="str">
        <f t="shared" si="27"/>
        <v>H</v>
      </c>
      <c r="R189" s="14">
        <f t="shared" si="28"/>
        <v>47</v>
      </c>
      <c r="V189" s="14" t="str">
        <f t="shared" si="30"/>
        <v>Jouni</v>
      </c>
      <c r="W189" s="14" t="str">
        <f t="shared" si="30"/>
        <v>Holmala</v>
      </c>
    </row>
    <row r="190" spans="1:23" x14ac:dyDescent="0.25">
      <c r="A190" s="15" t="s">
        <v>467</v>
      </c>
      <c r="B190" s="15" t="s">
        <v>486</v>
      </c>
      <c r="C190" s="8">
        <v>1960</v>
      </c>
      <c r="D190" s="8" t="s">
        <v>9</v>
      </c>
      <c r="E190" s="9">
        <f t="shared" si="21"/>
        <v>55</v>
      </c>
      <c r="F190" s="11" t="str">
        <f t="shared" si="22"/>
        <v>H55</v>
      </c>
      <c r="G190" s="11" t="str">
        <f t="shared" si="23"/>
        <v>Vesa Hyvärinen</v>
      </c>
      <c r="H190" s="11">
        <f>VLOOKUP(F190,[1]tasoitus!$A$2:$C$40,3,0)</f>
        <v>1.3333333333333333</v>
      </c>
      <c r="I190" s="11">
        <f>IFERROR(VLOOKUP($G190,'[1]Kisa 1'!$C$5:$J$239,8,0),0)</f>
        <v>0</v>
      </c>
      <c r="J190" s="11">
        <f>IFERROR(VLOOKUP($G190,'[1]Kisa 2'!$C$5:$J$575,8,0),0)</f>
        <v>0</v>
      </c>
      <c r="K190" s="11">
        <f>IFERROR(VLOOKUP($G190,'[1]Kisa 3'!$C$5:$J$500,8,0),0)</f>
        <v>0</v>
      </c>
      <c r="L190" s="11">
        <f>IFERROR(VLOOKUP($G190,'[1]Kisa 4'!$C$5:$J$500,8,0),0)</f>
        <v>0</v>
      </c>
      <c r="M190" s="13">
        <f t="shared" si="24"/>
        <v>0</v>
      </c>
      <c r="N190" s="11">
        <f t="shared" si="25"/>
        <v>0</v>
      </c>
      <c r="O190" s="13">
        <f t="shared" si="26"/>
        <v>0</v>
      </c>
      <c r="P190" s="14" t="str">
        <f t="shared" si="27"/>
        <v>H</v>
      </c>
      <c r="R190" s="14">
        <f t="shared" si="28"/>
        <v>56</v>
      </c>
      <c r="V190" s="14" t="str">
        <f t="shared" si="30"/>
        <v>Vesa</v>
      </c>
      <c r="W190" s="14" t="str">
        <f t="shared" si="30"/>
        <v>Hyvärinen</v>
      </c>
    </row>
    <row r="191" spans="1:23" x14ac:dyDescent="0.25">
      <c r="A191" s="15" t="s">
        <v>394</v>
      </c>
      <c r="B191" s="15" t="s">
        <v>487</v>
      </c>
      <c r="C191" s="8">
        <v>1987</v>
      </c>
      <c r="D191" s="8" t="s">
        <v>9</v>
      </c>
      <c r="E191" s="9">
        <f t="shared" si="21"/>
        <v>21</v>
      </c>
      <c r="F191" s="11" t="str">
        <f t="shared" si="22"/>
        <v>H21</v>
      </c>
      <c r="G191" s="11" t="str">
        <f t="shared" si="23"/>
        <v>Asko Hämäläinen</v>
      </c>
      <c r="H191" s="11">
        <f>VLOOKUP(F191,[1]tasoitus!$A$2:$C$40,3,0)</f>
        <v>1</v>
      </c>
      <c r="I191" s="11">
        <f>IFERROR(VLOOKUP($G191,'[1]Kisa 1'!$C$5:$J$239,8,0),0)</f>
        <v>0</v>
      </c>
      <c r="J191" s="11">
        <f>IFERROR(VLOOKUP($G191,'[1]Kisa 2'!$C$5:$J$575,8,0),0)</f>
        <v>0</v>
      </c>
      <c r="K191" s="11">
        <f>IFERROR(VLOOKUP($G191,'[1]Kisa 3'!$C$5:$J$500,8,0),0)</f>
        <v>0</v>
      </c>
      <c r="L191" s="11">
        <f>IFERROR(VLOOKUP($G191,'[1]Kisa 4'!$C$5:$J$500,8,0),0)</f>
        <v>0</v>
      </c>
      <c r="M191" s="13">
        <f t="shared" si="24"/>
        <v>0</v>
      </c>
      <c r="N191" s="11">
        <f t="shared" si="25"/>
        <v>0</v>
      </c>
      <c r="O191" s="13">
        <f t="shared" si="26"/>
        <v>0</v>
      </c>
      <c r="P191" s="14" t="str">
        <f t="shared" si="27"/>
        <v>H</v>
      </c>
      <c r="R191" s="14">
        <f t="shared" si="28"/>
        <v>29</v>
      </c>
      <c r="V191" s="14" t="str">
        <f t="shared" si="30"/>
        <v>Asko</v>
      </c>
      <c r="W191" s="14" t="str">
        <f t="shared" si="30"/>
        <v>Hämäläinen</v>
      </c>
    </row>
    <row r="192" spans="1:23" x14ac:dyDescent="0.25">
      <c r="A192" s="15" t="s">
        <v>488</v>
      </c>
      <c r="B192" s="15" t="s">
        <v>489</v>
      </c>
      <c r="C192" s="8">
        <v>1958</v>
      </c>
      <c r="D192" s="8" t="s">
        <v>9</v>
      </c>
      <c r="E192" s="9">
        <f t="shared" si="21"/>
        <v>55</v>
      </c>
      <c r="F192" s="11" t="str">
        <f t="shared" si="22"/>
        <v>H55</v>
      </c>
      <c r="G192" s="11" t="str">
        <f t="shared" si="23"/>
        <v>Esko Jalanto</v>
      </c>
      <c r="H192" s="11">
        <f>VLOOKUP(F192,[1]tasoitus!$A$2:$C$40,3,0)</f>
        <v>1.3333333333333333</v>
      </c>
      <c r="I192" s="11">
        <f>IFERROR(VLOOKUP($G192,'[1]Kisa 1'!$C$5:$J$239,8,0),0)</f>
        <v>0</v>
      </c>
      <c r="J192" s="11">
        <f>IFERROR(VLOOKUP($G192,'[1]Kisa 2'!$C$5:$J$575,8,0),0)</f>
        <v>0</v>
      </c>
      <c r="K192" s="11">
        <f>IFERROR(VLOOKUP($G192,'[1]Kisa 3'!$C$5:$J$500,8,0),0)</f>
        <v>0</v>
      </c>
      <c r="L192" s="11">
        <f>IFERROR(VLOOKUP($G192,'[1]Kisa 4'!$C$5:$J$500,8,0),0)</f>
        <v>0</v>
      </c>
      <c r="M192" s="13">
        <f t="shared" si="24"/>
        <v>0</v>
      </c>
      <c r="N192" s="11">
        <f t="shared" si="25"/>
        <v>0</v>
      </c>
      <c r="O192" s="13">
        <f t="shared" si="26"/>
        <v>0</v>
      </c>
      <c r="P192" s="14" t="str">
        <f t="shared" si="27"/>
        <v>H</v>
      </c>
      <c r="R192" s="14">
        <f t="shared" si="28"/>
        <v>58</v>
      </c>
      <c r="V192" s="14" t="str">
        <f t="shared" si="30"/>
        <v>Esko</v>
      </c>
      <c r="W192" s="14" t="str">
        <f t="shared" si="30"/>
        <v>Jalanto</v>
      </c>
    </row>
    <row r="193" spans="1:23" x14ac:dyDescent="0.25">
      <c r="A193" s="15" t="s">
        <v>335</v>
      </c>
      <c r="B193" s="15" t="s">
        <v>490</v>
      </c>
      <c r="C193" s="8">
        <v>1970</v>
      </c>
      <c r="D193" s="8" t="s">
        <v>9</v>
      </c>
      <c r="E193" s="9">
        <f t="shared" si="21"/>
        <v>45</v>
      </c>
      <c r="F193" s="11" t="str">
        <f t="shared" si="22"/>
        <v>H45</v>
      </c>
      <c r="G193" s="11" t="str">
        <f t="shared" si="23"/>
        <v>Jari Jokela</v>
      </c>
      <c r="H193" s="11">
        <f>VLOOKUP(F193,[1]tasoitus!$A$2:$C$40,3,0)</f>
        <v>1.1627906976744187</v>
      </c>
      <c r="I193" s="11">
        <f>IFERROR(VLOOKUP($G193,'[1]Kisa 1'!$C$5:$J$239,8,0),0)</f>
        <v>0</v>
      </c>
      <c r="J193" s="11">
        <f>IFERROR(VLOOKUP($G193,'[1]Kisa 2'!$C$5:$J$575,8,0),0)</f>
        <v>0</v>
      </c>
      <c r="K193" s="11">
        <f>IFERROR(VLOOKUP($G193,'[1]Kisa 3'!$C$5:$J$500,8,0),0)</f>
        <v>0</v>
      </c>
      <c r="L193" s="11">
        <f>IFERROR(VLOOKUP($G193,'[1]Kisa 4'!$C$5:$J$500,8,0),0)</f>
        <v>0</v>
      </c>
      <c r="M193" s="13">
        <f t="shared" si="24"/>
        <v>0</v>
      </c>
      <c r="N193" s="11">
        <f t="shared" si="25"/>
        <v>0</v>
      </c>
      <c r="O193" s="13">
        <f t="shared" si="26"/>
        <v>0</v>
      </c>
      <c r="P193" s="14" t="str">
        <f t="shared" si="27"/>
        <v>H</v>
      </c>
      <c r="R193" s="14">
        <f t="shared" si="28"/>
        <v>46</v>
      </c>
      <c r="V193" s="14" t="str">
        <f t="shared" si="30"/>
        <v>Jari</v>
      </c>
      <c r="W193" s="14" t="str">
        <f t="shared" si="30"/>
        <v>Jokela</v>
      </c>
    </row>
    <row r="194" spans="1:23" x14ac:dyDescent="0.25">
      <c r="A194" s="15" t="s">
        <v>319</v>
      </c>
      <c r="B194" s="15" t="s">
        <v>491</v>
      </c>
      <c r="C194" s="8">
        <v>1966</v>
      </c>
      <c r="D194" s="8" t="s">
        <v>9</v>
      </c>
      <c r="E194" s="9">
        <f t="shared" ref="E194:E257" si="31">IF(R194&gt;=35,FLOOR(R194,5), IF( R194&gt;20, 21, IF(R194&lt;6, 6, CEILING(R194, 2))))</f>
        <v>50</v>
      </c>
      <c r="F194" s="11" t="str">
        <f t="shared" ref="F194:F257" si="32">(D194&amp;""&amp;E194)</f>
        <v>H50</v>
      </c>
      <c r="G194" s="11" t="str">
        <f t="shared" ref="G194:G257" si="33">(A194&amp;" "&amp;B194)</f>
        <v>Jarmo Joutsensaari</v>
      </c>
      <c r="H194" s="11">
        <f>VLOOKUP(F194,[1]tasoitus!$A$2:$C$40,3,0)</f>
        <v>1.25</v>
      </c>
      <c r="I194" s="11">
        <f>IFERROR(VLOOKUP($G194,'[1]Kisa 1'!$C$5:$J$239,8,0),0)</f>
        <v>0</v>
      </c>
      <c r="J194" s="11">
        <f>IFERROR(VLOOKUP($G194,'[1]Kisa 2'!$C$5:$J$575,8,0),0)</f>
        <v>0</v>
      </c>
      <c r="K194" s="11">
        <f>IFERROR(VLOOKUP($G194,'[1]Kisa 3'!$C$5:$J$500,8,0),0)</f>
        <v>0</v>
      </c>
      <c r="L194" s="11">
        <f>IFERROR(VLOOKUP($G194,'[1]Kisa 4'!$C$5:$J$500,8,0),0)</f>
        <v>0</v>
      </c>
      <c r="M194" s="13">
        <f t="shared" ref="M194:M257" si="34">COUNTIF(I194:L194,"&lt;&gt;0")</f>
        <v>0</v>
      </c>
      <c r="N194" s="11">
        <f t="shared" ref="N194:N257" si="35">SUMIF(I194:L194,"&lt;&gt;#PUUTTUU!")</f>
        <v>0</v>
      </c>
      <c r="O194" s="13">
        <f t="shared" ref="O194:O257" si="36">+N194-MIN(I194:L194)</f>
        <v>0</v>
      </c>
      <c r="P194" s="14" t="str">
        <f t="shared" ref="P194:P257" si="37">+D194</f>
        <v>H</v>
      </c>
      <c r="R194" s="14">
        <f t="shared" ref="R194:R257" si="38">2016-C194</f>
        <v>50</v>
      </c>
      <c r="V194" s="14" t="str">
        <f t="shared" si="30"/>
        <v>Jarmo</v>
      </c>
      <c r="W194" s="14" t="str">
        <f t="shared" si="30"/>
        <v>Joutsensaari</v>
      </c>
    </row>
    <row r="195" spans="1:23" x14ac:dyDescent="0.25">
      <c r="A195" s="15" t="s">
        <v>492</v>
      </c>
      <c r="B195" s="15" t="s">
        <v>491</v>
      </c>
      <c r="C195" s="8">
        <v>1999</v>
      </c>
      <c r="D195" s="8" t="s">
        <v>9</v>
      </c>
      <c r="E195" s="9">
        <f t="shared" si="31"/>
        <v>18</v>
      </c>
      <c r="F195" s="11" t="str">
        <f t="shared" si="32"/>
        <v>H18</v>
      </c>
      <c r="G195" s="11" t="str">
        <f t="shared" si="33"/>
        <v>Jeremias Joutsensaari</v>
      </c>
      <c r="H195" s="11">
        <f>VLOOKUP(F195,[1]tasoitus!$A$2:$C$40,3,0)</f>
        <v>1.0869565217391304</v>
      </c>
      <c r="I195" s="11">
        <f>IFERROR(VLOOKUP($G195,'[1]Kisa 1'!$C$5:$J$239,8,0),0)</f>
        <v>0</v>
      </c>
      <c r="J195" s="11">
        <f>IFERROR(VLOOKUP($G195,'[1]Kisa 2'!$C$5:$J$575,8,0),0)</f>
        <v>0</v>
      </c>
      <c r="K195" s="11">
        <f>IFERROR(VLOOKUP($G195,'[1]Kisa 3'!$C$5:$J$500,8,0),0)</f>
        <v>0</v>
      </c>
      <c r="L195" s="11">
        <f>IFERROR(VLOOKUP($G195,'[1]Kisa 4'!$C$5:$J$500,8,0),0)</f>
        <v>0</v>
      </c>
      <c r="M195" s="13">
        <f t="shared" si="34"/>
        <v>0</v>
      </c>
      <c r="N195" s="11">
        <f t="shared" si="35"/>
        <v>0</v>
      </c>
      <c r="O195" s="13">
        <f t="shared" si="36"/>
        <v>0</v>
      </c>
      <c r="P195" s="14" t="str">
        <f t="shared" si="37"/>
        <v>H</v>
      </c>
      <c r="R195" s="14">
        <f t="shared" si="38"/>
        <v>17</v>
      </c>
      <c r="V195" s="14" t="str">
        <f t="shared" si="30"/>
        <v>Jeremias</v>
      </c>
      <c r="W195" s="14" t="str">
        <f t="shared" si="30"/>
        <v>Joutsensaari</v>
      </c>
    </row>
    <row r="196" spans="1:23" x14ac:dyDescent="0.25">
      <c r="A196" s="15" t="s">
        <v>241</v>
      </c>
      <c r="B196" s="15" t="s">
        <v>493</v>
      </c>
      <c r="C196" s="8">
        <v>1998</v>
      </c>
      <c r="D196" s="8" t="s">
        <v>9</v>
      </c>
      <c r="E196" s="9">
        <f t="shared" si="31"/>
        <v>18</v>
      </c>
      <c r="F196" s="11" t="str">
        <f t="shared" si="32"/>
        <v>H18</v>
      </c>
      <c r="G196" s="11" t="str">
        <f t="shared" si="33"/>
        <v>Aaro Julkunen</v>
      </c>
      <c r="H196" s="11">
        <f>VLOOKUP(F196,[1]tasoitus!$A$2:$C$40,3,0)</f>
        <v>1.0869565217391304</v>
      </c>
      <c r="I196" s="11">
        <f>IFERROR(VLOOKUP($G196,'[1]Kisa 1'!$C$5:$J$239,8,0),0)</f>
        <v>0</v>
      </c>
      <c r="J196" s="11">
        <f>IFERROR(VLOOKUP($G196,'[1]Kisa 2'!$C$5:$J$575,8,0),0)</f>
        <v>0</v>
      </c>
      <c r="K196" s="11">
        <f>IFERROR(VLOOKUP($G196,'[1]Kisa 3'!$C$5:$J$500,8,0),0)</f>
        <v>0</v>
      </c>
      <c r="L196" s="11">
        <f>IFERROR(VLOOKUP($G196,'[1]Kisa 4'!$C$5:$J$500,8,0),0)</f>
        <v>0</v>
      </c>
      <c r="M196" s="13">
        <f t="shared" si="34"/>
        <v>0</v>
      </c>
      <c r="N196" s="11">
        <f t="shared" si="35"/>
        <v>0</v>
      </c>
      <c r="O196" s="13">
        <f t="shared" si="36"/>
        <v>0</v>
      </c>
      <c r="P196" s="14" t="str">
        <f t="shared" si="37"/>
        <v>H</v>
      </c>
      <c r="R196" s="14">
        <f t="shared" si="38"/>
        <v>18</v>
      </c>
      <c r="V196" s="14" t="str">
        <f t="shared" si="30"/>
        <v>Aaro</v>
      </c>
      <c r="W196" s="14" t="str">
        <f t="shared" si="30"/>
        <v>Julkunen</v>
      </c>
    </row>
    <row r="197" spans="1:23" x14ac:dyDescent="0.25">
      <c r="A197" s="15" t="s">
        <v>298</v>
      </c>
      <c r="B197" s="15" t="s">
        <v>494</v>
      </c>
      <c r="C197" s="8">
        <v>1972</v>
      </c>
      <c r="D197" s="8" t="s">
        <v>9</v>
      </c>
      <c r="E197" s="9">
        <f t="shared" si="31"/>
        <v>40</v>
      </c>
      <c r="F197" s="11" t="str">
        <f t="shared" si="32"/>
        <v>H40</v>
      </c>
      <c r="G197" s="11" t="str">
        <f t="shared" si="33"/>
        <v>Kimmo Kaario</v>
      </c>
      <c r="H197" s="11">
        <f>VLOOKUP(F197,[1]tasoitus!$A$2:$C$40,3,0)</f>
        <v>1.1111111111111112</v>
      </c>
      <c r="I197" s="11">
        <f>IFERROR(VLOOKUP($G197,'[1]Kisa 1'!$C$5:$J$239,8,0),0)</f>
        <v>0</v>
      </c>
      <c r="J197" s="11">
        <f>IFERROR(VLOOKUP($G197,'[1]Kisa 2'!$C$5:$J$575,8,0),0)</f>
        <v>0</v>
      </c>
      <c r="K197" s="11">
        <f>IFERROR(VLOOKUP($G197,'[1]Kisa 3'!$C$5:$J$500,8,0),0)</f>
        <v>0</v>
      </c>
      <c r="L197" s="11">
        <f>IFERROR(VLOOKUP($G197,'[1]Kisa 4'!$C$5:$J$500,8,0),0)</f>
        <v>0</v>
      </c>
      <c r="M197" s="13">
        <f t="shared" si="34"/>
        <v>0</v>
      </c>
      <c r="N197" s="11">
        <f t="shared" si="35"/>
        <v>0</v>
      </c>
      <c r="O197" s="13">
        <f t="shared" si="36"/>
        <v>0</v>
      </c>
      <c r="P197" s="14" t="str">
        <f t="shared" si="37"/>
        <v>H</v>
      </c>
      <c r="R197" s="14">
        <f t="shared" si="38"/>
        <v>44</v>
      </c>
      <c r="V197" s="14" t="str">
        <f t="shared" si="30"/>
        <v>Kimmo</v>
      </c>
      <c r="W197" s="14" t="str">
        <f t="shared" si="30"/>
        <v>Kaario</v>
      </c>
    </row>
    <row r="198" spans="1:23" x14ac:dyDescent="0.25">
      <c r="A198" s="15" t="s">
        <v>495</v>
      </c>
      <c r="B198" s="15" t="s">
        <v>494</v>
      </c>
      <c r="C198" s="8">
        <v>1998</v>
      </c>
      <c r="D198" s="8" t="s">
        <v>9</v>
      </c>
      <c r="E198" s="9">
        <f t="shared" si="31"/>
        <v>18</v>
      </c>
      <c r="F198" s="11" t="str">
        <f t="shared" si="32"/>
        <v>H18</v>
      </c>
      <c r="G198" s="11" t="str">
        <f t="shared" si="33"/>
        <v>Otto Kaario</v>
      </c>
      <c r="H198" s="11">
        <f>VLOOKUP(F198,[1]tasoitus!$A$2:$C$40,3,0)</f>
        <v>1.0869565217391304</v>
      </c>
      <c r="I198" s="11">
        <f>IFERROR(VLOOKUP($G198,'[1]Kisa 1'!$C$5:$J$239,8,0),0)</f>
        <v>0</v>
      </c>
      <c r="J198" s="11">
        <f>IFERROR(VLOOKUP($G198,'[1]Kisa 2'!$C$5:$J$575,8,0),0)</f>
        <v>0</v>
      </c>
      <c r="K198" s="11">
        <f>IFERROR(VLOOKUP($G198,'[1]Kisa 3'!$C$5:$J$500,8,0),0)</f>
        <v>0</v>
      </c>
      <c r="L198" s="11">
        <f>IFERROR(VLOOKUP($G198,'[1]Kisa 4'!$C$5:$J$500,8,0),0)</f>
        <v>0</v>
      </c>
      <c r="M198" s="13">
        <f t="shared" si="34"/>
        <v>0</v>
      </c>
      <c r="N198" s="11">
        <f t="shared" si="35"/>
        <v>0</v>
      </c>
      <c r="O198" s="13">
        <f t="shared" si="36"/>
        <v>0</v>
      </c>
      <c r="P198" s="14" t="str">
        <f t="shared" si="37"/>
        <v>H</v>
      </c>
      <c r="R198" s="14">
        <f t="shared" si="38"/>
        <v>18</v>
      </c>
      <c r="V198" s="14" t="str">
        <f t="shared" si="30"/>
        <v>Otto</v>
      </c>
      <c r="W198" s="14" t="str">
        <f t="shared" si="30"/>
        <v>Kaario</v>
      </c>
    </row>
    <row r="199" spans="1:23" x14ac:dyDescent="0.25">
      <c r="A199" s="15" t="s">
        <v>496</v>
      </c>
      <c r="B199" s="15" t="s">
        <v>497</v>
      </c>
      <c r="C199" s="8">
        <v>1990</v>
      </c>
      <c r="D199" s="8" t="s">
        <v>9</v>
      </c>
      <c r="E199" s="9">
        <f t="shared" si="31"/>
        <v>21</v>
      </c>
      <c r="F199" s="11" t="str">
        <f t="shared" si="32"/>
        <v>H21</v>
      </c>
      <c r="G199" s="11" t="str">
        <f t="shared" si="33"/>
        <v>Joonas Kalari</v>
      </c>
      <c r="H199" s="11">
        <f>VLOOKUP(F199,[1]tasoitus!$A$2:$C$40,3,0)</f>
        <v>1</v>
      </c>
      <c r="I199" s="11">
        <f>IFERROR(VLOOKUP($G199,'[1]Kisa 1'!$C$5:$J$239,8,0),0)</f>
        <v>0</v>
      </c>
      <c r="J199" s="11">
        <f>IFERROR(VLOOKUP($G199,'[1]Kisa 2'!$C$5:$J$575,8,0),0)</f>
        <v>0</v>
      </c>
      <c r="K199" s="11">
        <f>IFERROR(VLOOKUP($G199,'[1]Kisa 3'!$C$5:$J$500,8,0),0)</f>
        <v>0</v>
      </c>
      <c r="L199" s="11">
        <f>IFERROR(VLOOKUP($G199,'[1]Kisa 4'!$C$5:$J$500,8,0),0)</f>
        <v>0</v>
      </c>
      <c r="M199" s="13">
        <f t="shared" si="34"/>
        <v>0</v>
      </c>
      <c r="N199" s="11">
        <f t="shared" si="35"/>
        <v>0</v>
      </c>
      <c r="O199" s="13">
        <f t="shared" si="36"/>
        <v>0</v>
      </c>
      <c r="P199" s="14" t="str">
        <f t="shared" si="37"/>
        <v>H</v>
      </c>
      <c r="R199" s="14">
        <f t="shared" si="38"/>
        <v>26</v>
      </c>
      <c r="V199" s="14" t="str">
        <f t="shared" si="30"/>
        <v>Joonas</v>
      </c>
      <c r="W199" s="14" t="str">
        <f t="shared" si="30"/>
        <v>Kalari</v>
      </c>
    </row>
    <row r="200" spans="1:23" x14ac:dyDescent="0.25">
      <c r="A200" s="15" t="s">
        <v>237</v>
      </c>
      <c r="B200" s="15" t="s">
        <v>498</v>
      </c>
      <c r="C200" s="8">
        <v>1998</v>
      </c>
      <c r="D200" s="8" t="s">
        <v>9</v>
      </c>
      <c r="E200" s="9">
        <f t="shared" si="31"/>
        <v>18</v>
      </c>
      <c r="F200" s="11" t="str">
        <f t="shared" si="32"/>
        <v>H18</v>
      </c>
      <c r="G200" s="11" t="str">
        <f t="shared" si="33"/>
        <v>Mikko Kemppi</v>
      </c>
      <c r="H200" s="11">
        <f>VLOOKUP(F200,[1]tasoitus!$A$2:$C$40,3,0)</f>
        <v>1.0869565217391304</v>
      </c>
      <c r="I200" s="11">
        <f>IFERROR(VLOOKUP($G200,'[1]Kisa 1'!$C$5:$J$239,8,0),0)</f>
        <v>0</v>
      </c>
      <c r="J200" s="11">
        <f>IFERROR(VLOOKUP($G200,'[1]Kisa 2'!$C$5:$J$575,8,0),0)</f>
        <v>0</v>
      </c>
      <c r="K200" s="11">
        <f>IFERROR(VLOOKUP($G200,'[1]Kisa 3'!$C$5:$J$500,8,0),0)</f>
        <v>0</v>
      </c>
      <c r="L200" s="11">
        <f>IFERROR(VLOOKUP($G200,'[1]Kisa 4'!$C$5:$J$500,8,0),0)</f>
        <v>0</v>
      </c>
      <c r="M200" s="13">
        <f t="shared" si="34"/>
        <v>0</v>
      </c>
      <c r="N200" s="11">
        <f t="shared" si="35"/>
        <v>0</v>
      </c>
      <c r="O200" s="13">
        <f t="shared" si="36"/>
        <v>0</v>
      </c>
      <c r="P200" s="14" t="str">
        <f t="shared" si="37"/>
        <v>H</v>
      </c>
      <c r="R200" s="14">
        <f t="shared" si="38"/>
        <v>18</v>
      </c>
      <c r="V200" s="14" t="str">
        <f t="shared" si="30"/>
        <v>Mikko</v>
      </c>
      <c r="W200" s="14" t="str">
        <f t="shared" si="30"/>
        <v>Kemppi</v>
      </c>
    </row>
    <row r="201" spans="1:23" x14ac:dyDescent="0.25">
      <c r="A201" s="15" t="s">
        <v>499</v>
      </c>
      <c r="B201" s="15" t="s">
        <v>500</v>
      </c>
      <c r="C201" s="8">
        <v>2000</v>
      </c>
      <c r="D201" s="8" t="s">
        <v>9</v>
      </c>
      <c r="E201" s="9">
        <f t="shared" si="31"/>
        <v>16</v>
      </c>
      <c r="F201" s="11" t="str">
        <f t="shared" si="32"/>
        <v>H16</v>
      </c>
      <c r="G201" s="11" t="str">
        <f t="shared" si="33"/>
        <v>Kristian Ketola</v>
      </c>
      <c r="H201" s="11">
        <f>VLOOKUP(F201,[1]tasoitus!$A$2:$C$40,3,0)</f>
        <v>1.1363636363636365</v>
      </c>
      <c r="I201" s="11">
        <f>IFERROR(VLOOKUP($G201,'[1]Kisa 1'!$C$5:$J$239,8,0),0)</f>
        <v>0</v>
      </c>
      <c r="J201" s="11">
        <f>IFERROR(VLOOKUP($G201,'[1]Kisa 2'!$C$5:$J$575,8,0),0)</f>
        <v>0</v>
      </c>
      <c r="K201" s="11">
        <f>IFERROR(VLOOKUP($G201,'[1]Kisa 3'!$C$5:$J$500,8,0),0)</f>
        <v>0</v>
      </c>
      <c r="L201" s="11">
        <f>IFERROR(VLOOKUP($G201,'[1]Kisa 4'!$C$5:$J$500,8,0),0)</f>
        <v>0</v>
      </c>
      <c r="M201" s="13">
        <f t="shared" si="34"/>
        <v>0</v>
      </c>
      <c r="N201" s="11">
        <f t="shared" si="35"/>
        <v>0</v>
      </c>
      <c r="O201" s="13">
        <f t="shared" si="36"/>
        <v>0</v>
      </c>
      <c r="P201" s="14" t="str">
        <f t="shared" si="37"/>
        <v>H</v>
      </c>
      <c r="R201" s="14">
        <f t="shared" si="38"/>
        <v>16</v>
      </c>
      <c r="V201" s="14" t="str">
        <f t="shared" si="30"/>
        <v>Kristian</v>
      </c>
      <c r="W201" s="14" t="str">
        <f t="shared" si="30"/>
        <v>Ketola</v>
      </c>
    </row>
    <row r="202" spans="1:23" x14ac:dyDescent="0.25">
      <c r="A202" s="15" t="s">
        <v>241</v>
      </c>
      <c r="B202" s="15" t="s">
        <v>501</v>
      </c>
      <c r="C202" s="8">
        <v>2010</v>
      </c>
      <c r="D202" s="8" t="s">
        <v>9</v>
      </c>
      <c r="E202" s="9">
        <f t="shared" si="31"/>
        <v>6</v>
      </c>
      <c r="F202" s="11" t="str">
        <f t="shared" si="32"/>
        <v>H6</v>
      </c>
      <c r="G202" s="11" t="str">
        <f t="shared" si="33"/>
        <v>Aaro Kinni</v>
      </c>
      <c r="H202" s="11">
        <f>VLOOKUP(F202,[1]tasoitus!$A$2:$C$40,3,0)</f>
        <v>1.8518518518518516</v>
      </c>
      <c r="I202" s="11">
        <f>IFERROR(VLOOKUP($G202,'[1]Kisa 1'!$C$5:$J$239,8,0),0)</f>
        <v>0</v>
      </c>
      <c r="J202" s="11">
        <f>IFERROR(VLOOKUP($G202,'[1]Kisa 2'!$C$5:$J$575,8,0),0)</f>
        <v>0</v>
      </c>
      <c r="K202" s="11">
        <f>IFERROR(VLOOKUP($G202,'[1]Kisa 3'!$C$5:$J$500,8,0),0)</f>
        <v>0</v>
      </c>
      <c r="L202" s="11">
        <f>IFERROR(VLOOKUP($G202,'[1]Kisa 4'!$C$5:$J$500,8,0),0)</f>
        <v>0</v>
      </c>
      <c r="M202" s="13">
        <f t="shared" si="34"/>
        <v>0</v>
      </c>
      <c r="N202" s="11">
        <f t="shared" si="35"/>
        <v>0</v>
      </c>
      <c r="O202" s="13">
        <f t="shared" si="36"/>
        <v>0</v>
      </c>
      <c r="P202" s="14" t="str">
        <f t="shared" si="37"/>
        <v>H</v>
      </c>
      <c r="R202" s="14">
        <f t="shared" si="38"/>
        <v>6</v>
      </c>
      <c r="V202" s="14" t="str">
        <f t="shared" si="30"/>
        <v>Aaro</v>
      </c>
      <c r="W202" s="14" t="str">
        <f t="shared" si="30"/>
        <v>Kinni</v>
      </c>
    </row>
    <row r="203" spans="1:23" x14ac:dyDescent="0.25">
      <c r="A203" s="15" t="s">
        <v>273</v>
      </c>
      <c r="B203" s="15" t="s">
        <v>501</v>
      </c>
      <c r="C203" s="8">
        <v>1984</v>
      </c>
      <c r="D203" s="8" t="s">
        <v>9</v>
      </c>
      <c r="E203" s="9">
        <f t="shared" si="31"/>
        <v>21</v>
      </c>
      <c r="F203" s="11" t="str">
        <f t="shared" si="32"/>
        <v>H21</v>
      </c>
      <c r="G203" s="11" t="str">
        <f t="shared" si="33"/>
        <v>Juho Kinni</v>
      </c>
      <c r="H203" s="11">
        <f>VLOOKUP(F203,[1]tasoitus!$A$2:$C$40,3,0)</f>
        <v>1</v>
      </c>
      <c r="I203" s="11">
        <f>IFERROR(VLOOKUP($G203,'[1]Kisa 1'!$C$5:$J$239,8,0),0)</f>
        <v>0</v>
      </c>
      <c r="J203" s="11">
        <f>IFERROR(VLOOKUP($G203,'[1]Kisa 2'!$C$5:$J$575,8,0),0)</f>
        <v>0</v>
      </c>
      <c r="K203" s="11">
        <f>IFERROR(VLOOKUP($G203,'[1]Kisa 3'!$C$5:$J$500,8,0),0)</f>
        <v>0</v>
      </c>
      <c r="L203" s="11">
        <f>IFERROR(VLOOKUP($G203,'[1]Kisa 4'!$C$5:$J$500,8,0),0)</f>
        <v>0</v>
      </c>
      <c r="M203" s="13">
        <f t="shared" si="34"/>
        <v>0</v>
      </c>
      <c r="N203" s="11">
        <f t="shared" si="35"/>
        <v>0</v>
      </c>
      <c r="O203" s="13">
        <f t="shared" si="36"/>
        <v>0</v>
      </c>
      <c r="P203" s="14" t="str">
        <f t="shared" si="37"/>
        <v>H</v>
      </c>
      <c r="R203" s="14">
        <f t="shared" si="38"/>
        <v>32</v>
      </c>
      <c r="V203" s="14" t="str">
        <f t="shared" si="30"/>
        <v>Juho</v>
      </c>
      <c r="W203" s="14" t="str">
        <f t="shared" si="30"/>
        <v>Kinni</v>
      </c>
    </row>
    <row r="204" spans="1:23" x14ac:dyDescent="0.25">
      <c r="A204" s="15" t="s">
        <v>360</v>
      </c>
      <c r="B204" s="15" t="s">
        <v>502</v>
      </c>
      <c r="C204" s="8">
        <v>1971</v>
      </c>
      <c r="D204" s="8" t="s">
        <v>9</v>
      </c>
      <c r="E204" s="9">
        <f t="shared" si="31"/>
        <v>45</v>
      </c>
      <c r="F204" s="11" t="str">
        <f t="shared" si="32"/>
        <v>H45</v>
      </c>
      <c r="G204" s="11" t="str">
        <f t="shared" si="33"/>
        <v>Janne Kivilaakso</v>
      </c>
      <c r="H204" s="11">
        <f>VLOOKUP(F204,[1]tasoitus!$A$2:$C$40,3,0)</f>
        <v>1.1627906976744187</v>
      </c>
      <c r="I204" s="11">
        <f>IFERROR(VLOOKUP($G204,'[1]Kisa 1'!$C$5:$J$239,8,0),0)</f>
        <v>0</v>
      </c>
      <c r="J204" s="11">
        <f>IFERROR(VLOOKUP($G204,'[1]Kisa 2'!$C$5:$J$575,8,0),0)</f>
        <v>0</v>
      </c>
      <c r="K204" s="11">
        <f>IFERROR(VLOOKUP($G204,'[1]Kisa 3'!$C$5:$J$500,8,0),0)</f>
        <v>0</v>
      </c>
      <c r="L204" s="11">
        <f>IFERROR(VLOOKUP($G204,'[1]Kisa 4'!$C$5:$J$500,8,0),0)</f>
        <v>0</v>
      </c>
      <c r="M204" s="13">
        <f t="shared" si="34"/>
        <v>0</v>
      </c>
      <c r="N204" s="11">
        <f t="shared" si="35"/>
        <v>0</v>
      </c>
      <c r="O204" s="13">
        <f t="shared" si="36"/>
        <v>0</v>
      </c>
      <c r="P204" s="14" t="str">
        <f t="shared" si="37"/>
        <v>H</v>
      </c>
      <c r="R204" s="14">
        <f t="shared" si="38"/>
        <v>45</v>
      </c>
      <c r="V204" s="14" t="str">
        <f t="shared" si="30"/>
        <v>Janne</v>
      </c>
      <c r="W204" s="14" t="str">
        <f t="shared" si="30"/>
        <v>Kivilaakso</v>
      </c>
    </row>
    <row r="205" spans="1:23" x14ac:dyDescent="0.25">
      <c r="A205" s="15" t="s">
        <v>233</v>
      </c>
      <c r="B205" s="15" t="s">
        <v>503</v>
      </c>
      <c r="C205" s="8">
        <v>1970</v>
      </c>
      <c r="D205" s="8" t="s">
        <v>9</v>
      </c>
      <c r="E205" s="9">
        <f t="shared" si="31"/>
        <v>45</v>
      </c>
      <c r="F205" s="11" t="str">
        <f t="shared" si="32"/>
        <v>H45</v>
      </c>
      <c r="G205" s="11" t="str">
        <f t="shared" si="33"/>
        <v>Teemu Kontkanen</v>
      </c>
      <c r="H205" s="11">
        <f>VLOOKUP(F205,[1]tasoitus!$A$2:$C$40,3,0)</f>
        <v>1.1627906976744187</v>
      </c>
      <c r="I205" s="11">
        <f>IFERROR(VLOOKUP($G205,'[1]Kisa 1'!$C$5:$J$239,8,0),0)</f>
        <v>0</v>
      </c>
      <c r="J205" s="11">
        <f>IFERROR(VLOOKUP($G205,'[1]Kisa 2'!$C$5:$J$575,8,0),0)</f>
        <v>0</v>
      </c>
      <c r="K205" s="11">
        <f>IFERROR(VLOOKUP($G205,'[1]Kisa 3'!$C$5:$J$500,8,0),0)</f>
        <v>0</v>
      </c>
      <c r="L205" s="11">
        <f>IFERROR(VLOOKUP($G205,'[1]Kisa 4'!$C$5:$J$500,8,0),0)</f>
        <v>0</v>
      </c>
      <c r="M205" s="13">
        <f t="shared" si="34"/>
        <v>0</v>
      </c>
      <c r="N205" s="11">
        <f t="shared" si="35"/>
        <v>0</v>
      </c>
      <c r="O205" s="13">
        <f t="shared" si="36"/>
        <v>0</v>
      </c>
      <c r="P205" s="14" t="str">
        <f t="shared" si="37"/>
        <v>H</v>
      </c>
      <c r="R205" s="14">
        <f t="shared" si="38"/>
        <v>46</v>
      </c>
      <c r="V205" s="14" t="str">
        <f t="shared" si="30"/>
        <v>Teemu</v>
      </c>
      <c r="W205" s="14" t="str">
        <f t="shared" si="30"/>
        <v>Kontkanen</v>
      </c>
    </row>
    <row r="206" spans="1:23" x14ac:dyDescent="0.25">
      <c r="A206" s="15" t="s">
        <v>243</v>
      </c>
      <c r="B206" s="15" t="s">
        <v>376</v>
      </c>
      <c r="C206" s="8">
        <v>1969</v>
      </c>
      <c r="D206" s="8" t="s">
        <v>9</v>
      </c>
      <c r="E206" s="9">
        <f t="shared" si="31"/>
        <v>45</v>
      </c>
      <c r="F206" s="11" t="str">
        <f t="shared" si="32"/>
        <v>H45</v>
      </c>
      <c r="G206" s="11" t="str">
        <f t="shared" si="33"/>
        <v>Timo Koski</v>
      </c>
      <c r="H206" s="11">
        <f>VLOOKUP(F206,[1]tasoitus!$A$2:$C$40,3,0)</f>
        <v>1.1627906976744187</v>
      </c>
      <c r="I206" s="11">
        <f>IFERROR(VLOOKUP($G206,'[1]Kisa 1'!$C$5:$J$239,8,0),0)</f>
        <v>0</v>
      </c>
      <c r="J206" s="11">
        <f>IFERROR(VLOOKUP($G206,'[1]Kisa 2'!$C$5:$J$575,8,0),0)</f>
        <v>0</v>
      </c>
      <c r="K206" s="11">
        <f>IFERROR(VLOOKUP($G206,'[1]Kisa 3'!$C$5:$J$500,8,0),0)</f>
        <v>0</v>
      </c>
      <c r="L206" s="11">
        <f>IFERROR(VLOOKUP($G206,'[1]Kisa 4'!$C$5:$J$500,8,0),0)</f>
        <v>0</v>
      </c>
      <c r="M206" s="13">
        <f t="shared" si="34"/>
        <v>0</v>
      </c>
      <c r="N206" s="11">
        <f t="shared" si="35"/>
        <v>0</v>
      </c>
      <c r="O206" s="13">
        <f t="shared" si="36"/>
        <v>0</v>
      </c>
      <c r="P206" s="14" t="str">
        <f t="shared" si="37"/>
        <v>H</v>
      </c>
      <c r="R206" s="14">
        <f t="shared" si="38"/>
        <v>47</v>
      </c>
      <c r="V206" s="14" t="str">
        <f t="shared" si="30"/>
        <v>Timo</v>
      </c>
      <c r="W206" s="14" t="str">
        <f t="shared" si="30"/>
        <v>Koski</v>
      </c>
    </row>
    <row r="207" spans="1:23" x14ac:dyDescent="0.25">
      <c r="A207" s="15" t="s">
        <v>504</v>
      </c>
      <c r="B207" s="15" t="s">
        <v>280</v>
      </c>
      <c r="C207" s="8">
        <v>2011</v>
      </c>
      <c r="D207" s="8" t="s">
        <v>9</v>
      </c>
      <c r="E207" s="9">
        <f t="shared" si="31"/>
        <v>6</v>
      </c>
      <c r="F207" s="11" t="str">
        <f t="shared" si="32"/>
        <v>H6</v>
      </c>
      <c r="G207" s="11" t="str">
        <f t="shared" si="33"/>
        <v>Okko Koskinen</v>
      </c>
      <c r="H207" s="11">
        <f>VLOOKUP(F207,[1]tasoitus!$A$2:$C$40,3,0)</f>
        <v>1.8518518518518516</v>
      </c>
      <c r="I207" s="11">
        <f>IFERROR(VLOOKUP($G207,'[1]Kisa 1'!$C$5:$J$239,8,0),0)</f>
        <v>0</v>
      </c>
      <c r="J207" s="11">
        <f>IFERROR(VLOOKUP($G207,'[1]Kisa 2'!$C$5:$J$575,8,0),0)</f>
        <v>0</v>
      </c>
      <c r="K207" s="11">
        <f>IFERROR(VLOOKUP($G207,'[1]Kisa 3'!$C$5:$J$500,8,0),0)</f>
        <v>0</v>
      </c>
      <c r="L207" s="11">
        <f>IFERROR(VLOOKUP($G207,'[1]Kisa 4'!$C$5:$J$500,8,0),0)</f>
        <v>0</v>
      </c>
      <c r="M207" s="13">
        <f t="shared" si="34"/>
        <v>0</v>
      </c>
      <c r="N207" s="11">
        <f t="shared" si="35"/>
        <v>0</v>
      </c>
      <c r="O207" s="13">
        <f t="shared" si="36"/>
        <v>0</v>
      </c>
      <c r="P207" s="14" t="str">
        <f t="shared" si="37"/>
        <v>H</v>
      </c>
      <c r="R207" s="14">
        <f t="shared" si="38"/>
        <v>5</v>
      </c>
      <c r="V207" s="14" t="str">
        <f t="shared" si="30"/>
        <v>Okko</v>
      </c>
      <c r="W207" s="14" t="str">
        <f t="shared" si="30"/>
        <v>Koskinen</v>
      </c>
    </row>
    <row r="208" spans="1:23" x14ac:dyDescent="0.25">
      <c r="A208" s="15" t="s">
        <v>505</v>
      </c>
      <c r="B208" s="15" t="s">
        <v>280</v>
      </c>
      <c r="C208" s="8">
        <v>1986</v>
      </c>
      <c r="D208" s="8" t="s">
        <v>9</v>
      </c>
      <c r="E208" s="9">
        <f t="shared" si="31"/>
        <v>21</v>
      </c>
      <c r="F208" s="11" t="str">
        <f t="shared" si="32"/>
        <v>H21</v>
      </c>
      <c r="G208" s="11" t="str">
        <f t="shared" si="33"/>
        <v>Ville Koskinen</v>
      </c>
      <c r="H208" s="11">
        <f>VLOOKUP(F208,[1]tasoitus!$A$2:$C$40,3,0)</f>
        <v>1</v>
      </c>
      <c r="I208" s="11">
        <f>IFERROR(VLOOKUP($G208,'[1]Kisa 1'!$C$5:$J$239,8,0),0)</f>
        <v>0</v>
      </c>
      <c r="J208" s="11">
        <f>IFERROR(VLOOKUP($G208,'[1]Kisa 2'!$C$5:$J$575,8,0),0)</f>
        <v>0</v>
      </c>
      <c r="K208" s="11">
        <f>IFERROR(VLOOKUP($G208,'[1]Kisa 3'!$C$5:$J$500,8,0),0)</f>
        <v>0</v>
      </c>
      <c r="L208" s="11">
        <f>IFERROR(VLOOKUP($G208,'[1]Kisa 4'!$C$5:$J$500,8,0),0)</f>
        <v>0</v>
      </c>
      <c r="M208" s="13">
        <f t="shared" si="34"/>
        <v>0</v>
      </c>
      <c r="N208" s="11">
        <f t="shared" si="35"/>
        <v>0</v>
      </c>
      <c r="O208" s="13">
        <f t="shared" si="36"/>
        <v>0</v>
      </c>
      <c r="P208" s="14" t="str">
        <f t="shared" si="37"/>
        <v>H</v>
      </c>
      <c r="R208" s="14">
        <f t="shared" si="38"/>
        <v>30</v>
      </c>
      <c r="V208" s="14" t="str">
        <f t="shared" si="30"/>
        <v>Ville</v>
      </c>
      <c r="W208" s="14" t="str">
        <f t="shared" si="30"/>
        <v>Koskinen</v>
      </c>
    </row>
    <row r="209" spans="1:23" x14ac:dyDescent="0.25">
      <c r="A209" s="15" t="s">
        <v>253</v>
      </c>
      <c r="B209" s="15" t="s">
        <v>506</v>
      </c>
      <c r="C209" s="8">
        <v>2006</v>
      </c>
      <c r="D209" s="8" t="s">
        <v>9</v>
      </c>
      <c r="E209" s="9">
        <f t="shared" si="31"/>
        <v>10</v>
      </c>
      <c r="F209" s="11" t="str">
        <f t="shared" si="32"/>
        <v>H10</v>
      </c>
      <c r="G209" s="11" t="str">
        <f t="shared" si="33"/>
        <v>Eemil Koskinen TP</v>
      </c>
      <c r="H209" s="11">
        <f>VLOOKUP(F209,[1]tasoitus!$A$2:$C$40,3,0)</f>
        <v>1.4705882352941175</v>
      </c>
      <c r="I209" s="11">
        <f>IFERROR(VLOOKUP($G209,'[1]Kisa 1'!$C$5:$J$239,8,0),0)</f>
        <v>0</v>
      </c>
      <c r="J209" s="11">
        <f>IFERROR(VLOOKUP($G209,'[1]Kisa 2'!$C$5:$J$575,8,0),0)</f>
        <v>0</v>
      </c>
      <c r="K209" s="11">
        <f>IFERROR(VLOOKUP($G209,'[1]Kisa 3'!$C$5:$J$500,8,0),0)</f>
        <v>0</v>
      </c>
      <c r="L209" s="11">
        <f>IFERROR(VLOOKUP($G209,'[1]Kisa 4'!$C$5:$J$500,8,0),0)</f>
        <v>0</v>
      </c>
      <c r="M209" s="13">
        <f t="shared" si="34"/>
        <v>0</v>
      </c>
      <c r="N209" s="11">
        <f t="shared" si="35"/>
        <v>0</v>
      </c>
      <c r="O209" s="13">
        <f t="shared" si="36"/>
        <v>0</v>
      </c>
      <c r="P209" s="14" t="str">
        <f t="shared" si="37"/>
        <v>H</v>
      </c>
      <c r="R209" s="14">
        <f t="shared" si="38"/>
        <v>10</v>
      </c>
      <c r="V209" s="14" t="str">
        <f t="shared" si="30"/>
        <v>Eemil</v>
      </c>
      <c r="W209" s="14" t="str">
        <f t="shared" si="30"/>
        <v>Koskinen TP</v>
      </c>
    </row>
    <row r="210" spans="1:23" x14ac:dyDescent="0.25">
      <c r="A210" s="15" t="s">
        <v>255</v>
      </c>
      <c r="B210" s="15" t="s">
        <v>507</v>
      </c>
      <c r="C210" s="8">
        <v>1966</v>
      </c>
      <c r="D210" s="8" t="s">
        <v>9</v>
      </c>
      <c r="E210" s="9">
        <f t="shared" si="31"/>
        <v>50</v>
      </c>
      <c r="F210" s="11" t="str">
        <f t="shared" si="32"/>
        <v>H50</v>
      </c>
      <c r="G210" s="11" t="str">
        <f t="shared" si="33"/>
        <v>Jukka Kujanpää</v>
      </c>
      <c r="H210" s="11">
        <f>VLOOKUP(F210,[1]tasoitus!$A$2:$C$40,3,0)</f>
        <v>1.25</v>
      </c>
      <c r="I210" s="11">
        <f>IFERROR(VLOOKUP($G210,'[1]Kisa 1'!$C$5:$J$239,8,0),0)</f>
        <v>0</v>
      </c>
      <c r="J210" s="11">
        <f>IFERROR(VLOOKUP($G210,'[1]Kisa 2'!$C$5:$J$575,8,0),0)</f>
        <v>0</v>
      </c>
      <c r="K210" s="11">
        <f>IFERROR(VLOOKUP($G210,'[1]Kisa 3'!$C$5:$J$500,8,0),0)</f>
        <v>0</v>
      </c>
      <c r="L210" s="11">
        <f>IFERROR(VLOOKUP($G210,'[1]Kisa 4'!$C$5:$J$500,8,0),0)</f>
        <v>0</v>
      </c>
      <c r="M210" s="13">
        <f t="shared" si="34"/>
        <v>0</v>
      </c>
      <c r="N210" s="11">
        <f t="shared" si="35"/>
        <v>0</v>
      </c>
      <c r="O210" s="13">
        <f t="shared" si="36"/>
        <v>0</v>
      </c>
      <c r="P210" s="14" t="str">
        <f t="shared" si="37"/>
        <v>H</v>
      </c>
      <c r="R210" s="14">
        <f t="shared" si="38"/>
        <v>50</v>
      </c>
      <c r="V210" s="14" t="str">
        <f t="shared" si="30"/>
        <v>Jukka</v>
      </c>
      <c r="W210" s="14" t="str">
        <f t="shared" si="30"/>
        <v>Kujanpää</v>
      </c>
    </row>
    <row r="211" spans="1:23" x14ac:dyDescent="0.25">
      <c r="A211" s="15" t="s">
        <v>508</v>
      </c>
      <c r="B211" s="15" t="s">
        <v>509</v>
      </c>
      <c r="C211" s="8">
        <v>1948</v>
      </c>
      <c r="D211" s="8" t="s">
        <v>9</v>
      </c>
      <c r="E211" s="9">
        <f t="shared" si="31"/>
        <v>65</v>
      </c>
      <c r="F211" s="11" t="str">
        <f t="shared" si="32"/>
        <v>H65</v>
      </c>
      <c r="G211" s="11" t="str">
        <f t="shared" si="33"/>
        <v>Tapio Lahtonen</v>
      </c>
      <c r="H211" s="11">
        <f>VLOOKUP(F211,[1]tasoitus!$A$2:$C$40,3,0)</f>
        <v>1.5625</v>
      </c>
      <c r="I211" s="11">
        <f>IFERROR(VLOOKUP($G211,'[1]Kisa 1'!$C$5:$J$239,8,0),0)</f>
        <v>0</v>
      </c>
      <c r="J211" s="11">
        <f>IFERROR(VLOOKUP($G211,'[1]Kisa 2'!$C$5:$J$575,8,0),0)</f>
        <v>0</v>
      </c>
      <c r="K211" s="11">
        <f>IFERROR(VLOOKUP($G211,'[1]Kisa 3'!$C$5:$J$500,8,0),0)</f>
        <v>0</v>
      </c>
      <c r="L211" s="11">
        <f>IFERROR(VLOOKUP($G211,'[1]Kisa 4'!$C$5:$J$500,8,0),0)</f>
        <v>0</v>
      </c>
      <c r="M211" s="13">
        <f t="shared" si="34"/>
        <v>0</v>
      </c>
      <c r="N211" s="11">
        <f t="shared" si="35"/>
        <v>0</v>
      </c>
      <c r="O211" s="13">
        <f t="shared" si="36"/>
        <v>0</v>
      </c>
      <c r="P211" s="14" t="str">
        <f t="shared" si="37"/>
        <v>H</v>
      </c>
      <c r="R211" s="14">
        <f t="shared" si="38"/>
        <v>68</v>
      </c>
      <c r="V211" s="14" t="str">
        <f t="shared" ref="V211:W242" si="39">TRIM(A211)</f>
        <v>Tapio</v>
      </c>
      <c r="W211" s="14" t="str">
        <f t="shared" si="39"/>
        <v>Lahtonen</v>
      </c>
    </row>
    <row r="212" spans="1:23" x14ac:dyDescent="0.25">
      <c r="A212" s="15" t="s">
        <v>510</v>
      </c>
      <c r="B212" s="15" t="s">
        <v>511</v>
      </c>
      <c r="C212" s="8">
        <v>2001</v>
      </c>
      <c r="D212" s="8" t="s">
        <v>9</v>
      </c>
      <c r="E212" s="9">
        <f t="shared" si="31"/>
        <v>16</v>
      </c>
      <c r="F212" s="11" t="str">
        <f t="shared" si="32"/>
        <v>H16</v>
      </c>
      <c r="G212" s="11" t="str">
        <f t="shared" si="33"/>
        <v>Vertti Laitinen</v>
      </c>
      <c r="H212" s="11">
        <f>VLOOKUP(F212,[1]tasoitus!$A$2:$C$40,3,0)</f>
        <v>1.1363636363636365</v>
      </c>
      <c r="I212" s="11">
        <f>IFERROR(VLOOKUP($G212,'[1]Kisa 1'!$C$5:$J$239,8,0),0)</f>
        <v>0</v>
      </c>
      <c r="J212" s="11">
        <f>IFERROR(VLOOKUP($G212,'[1]Kisa 2'!$C$5:$J$575,8,0),0)</f>
        <v>0</v>
      </c>
      <c r="K212" s="11">
        <f>IFERROR(VLOOKUP($G212,'[1]Kisa 3'!$C$5:$J$500,8,0),0)</f>
        <v>0</v>
      </c>
      <c r="L212" s="11">
        <f>IFERROR(VLOOKUP($G212,'[1]Kisa 4'!$C$5:$J$500,8,0),0)</f>
        <v>0</v>
      </c>
      <c r="M212" s="13">
        <f t="shared" si="34"/>
        <v>0</v>
      </c>
      <c r="N212" s="11">
        <f t="shared" si="35"/>
        <v>0</v>
      </c>
      <c r="O212" s="13">
        <f t="shared" si="36"/>
        <v>0</v>
      </c>
      <c r="P212" s="14" t="str">
        <f t="shared" si="37"/>
        <v>H</v>
      </c>
      <c r="R212" s="14">
        <f t="shared" si="38"/>
        <v>15</v>
      </c>
      <c r="V212" s="14" t="str">
        <f t="shared" si="39"/>
        <v>Vertti</v>
      </c>
      <c r="W212" s="14" t="str">
        <f t="shared" si="39"/>
        <v>Laitinen</v>
      </c>
    </row>
    <row r="213" spans="1:23" x14ac:dyDescent="0.25">
      <c r="A213" s="15" t="s">
        <v>427</v>
      </c>
      <c r="B213" s="15" t="s">
        <v>512</v>
      </c>
      <c r="C213" s="8">
        <v>1999</v>
      </c>
      <c r="D213" s="8" t="s">
        <v>9</v>
      </c>
      <c r="E213" s="9">
        <f t="shared" si="31"/>
        <v>18</v>
      </c>
      <c r="F213" s="11" t="str">
        <f t="shared" si="32"/>
        <v>H18</v>
      </c>
      <c r="G213" s="11" t="str">
        <f t="shared" si="33"/>
        <v>Antti Lammi</v>
      </c>
      <c r="H213" s="11">
        <f>VLOOKUP(F213,[1]tasoitus!$A$2:$C$40,3,0)</f>
        <v>1.0869565217391304</v>
      </c>
      <c r="I213" s="11">
        <f>IFERROR(VLOOKUP($G213,'[1]Kisa 1'!$C$5:$J$239,8,0),0)</f>
        <v>0</v>
      </c>
      <c r="J213" s="11">
        <f>IFERROR(VLOOKUP($G213,'[1]Kisa 2'!$C$5:$J$575,8,0),0)</f>
        <v>0</v>
      </c>
      <c r="K213" s="11">
        <f>IFERROR(VLOOKUP($G213,'[1]Kisa 3'!$C$5:$J$500,8,0),0)</f>
        <v>0</v>
      </c>
      <c r="L213" s="11">
        <f>IFERROR(VLOOKUP($G213,'[1]Kisa 4'!$C$5:$J$500,8,0),0)</f>
        <v>0</v>
      </c>
      <c r="M213" s="13">
        <f t="shared" si="34"/>
        <v>0</v>
      </c>
      <c r="N213" s="11">
        <f t="shared" si="35"/>
        <v>0</v>
      </c>
      <c r="O213" s="13">
        <f t="shared" si="36"/>
        <v>0</v>
      </c>
      <c r="P213" s="14" t="str">
        <f t="shared" si="37"/>
        <v>H</v>
      </c>
      <c r="R213" s="14">
        <f t="shared" si="38"/>
        <v>17</v>
      </c>
      <c r="V213" s="14" t="str">
        <f t="shared" si="39"/>
        <v>Antti</v>
      </c>
      <c r="W213" s="14" t="str">
        <f t="shared" si="39"/>
        <v>Lammi</v>
      </c>
    </row>
    <row r="214" spans="1:23" x14ac:dyDescent="0.25">
      <c r="A214" s="15" t="s">
        <v>382</v>
      </c>
      <c r="B214" s="15" t="s">
        <v>513</v>
      </c>
      <c r="C214" s="8">
        <v>1974</v>
      </c>
      <c r="D214" s="8" t="s">
        <v>9</v>
      </c>
      <c r="E214" s="9">
        <f t="shared" si="31"/>
        <v>40</v>
      </c>
      <c r="F214" s="11" t="str">
        <f t="shared" si="32"/>
        <v>H40</v>
      </c>
      <c r="G214" s="11" t="str">
        <f t="shared" si="33"/>
        <v>Petri Lassheikki</v>
      </c>
      <c r="H214" s="11">
        <f>VLOOKUP(F214,[1]tasoitus!$A$2:$C$40,3,0)</f>
        <v>1.1111111111111112</v>
      </c>
      <c r="I214" s="11">
        <f>IFERROR(VLOOKUP($G214,'[1]Kisa 1'!$C$5:$J$239,8,0),0)</f>
        <v>0</v>
      </c>
      <c r="J214" s="11">
        <f>IFERROR(VLOOKUP($G214,'[1]Kisa 2'!$C$5:$J$575,8,0),0)</f>
        <v>0</v>
      </c>
      <c r="K214" s="11">
        <f>IFERROR(VLOOKUP($G214,'[1]Kisa 3'!$C$5:$J$500,8,0),0)</f>
        <v>0</v>
      </c>
      <c r="L214" s="11">
        <f>IFERROR(VLOOKUP($G214,'[1]Kisa 4'!$C$5:$J$500,8,0),0)</f>
        <v>0</v>
      </c>
      <c r="M214" s="13">
        <f t="shared" si="34"/>
        <v>0</v>
      </c>
      <c r="N214" s="11">
        <f t="shared" si="35"/>
        <v>0</v>
      </c>
      <c r="O214" s="13">
        <f t="shared" si="36"/>
        <v>0</v>
      </c>
      <c r="P214" s="14" t="str">
        <f t="shared" si="37"/>
        <v>H</v>
      </c>
      <c r="R214" s="14">
        <f t="shared" si="38"/>
        <v>42</v>
      </c>
      <c r="V214" s="14" t="str">
        <f t="shared" si="39"/>
        <v>Petri</v>
      </c>
      <c r="W214" s="14" t="str">
        <f t="shared" si="39"/>
        <v>Lassheikki</v>
      </c>
    </row>
    <row r="215" spans="1:23" x14ac:dyDescent="0.25">
      <c r="A215" s="15" t="s">
        <v>445</v>
      </c>
      <c r="B215" s="15" t="s">
        <v>514</v>
      </c>
      <c r="C215" s="8">
        <v>2004</v>
      </c>
      <c r="D215" s="8" t="s">
        <v>9</v>
      </c>
      <c r="E215" s="9">
        <f t="shared" si="31"/>
        <v>12</v>
      </c>
      <c r="F215" s="11" t="str">
        <f t="shared" si="32"/>
        <v>H12</v>
      </c>
      <c r="G215" s="11" t="str">
        <f t="shared" si="33"/>
        <v>Tuomas Leinamo</v>
      </c>
      <c r="H215" s="11">
        <f>VLOOKUP(F215,[1]tasoitus!$A$2:$C$40,3,0)</f>
        <v>1.3157894736842106</v>
      </c>
      <c r="I215" s="11">
        <f>IFERROR(VLOOKUP($G215,'[1]Kisa 1'!$C$5:$J$239,8,0),0)</f>
        <v>0</v>
      </c>
      <c r="J215" s="11">
        <f>IFERROR(VLOOKUP($G215,'[1]Kisa 2'!$C$5:$J$575,8,0),0)</f>
        <v>0</v>
      </c>
      <c r="K215" s="11">
        <f>IFERROR(VLOOKUP($G215,'[1]Kisa 3'!$C$5:$J$500,8,0),0)</f>
        <v>0</v>
      </c>
      <c r="L215" s="11">
        <f>IFERROR(VLOOKUP($G215,'[1]Kisa 4'!$C$5:$J$500,8,0),0)</f>
        <v>0</v>
      </c>
      <c r="M215" s="13">
        <f t="shared" si="34"/>
        <v>0</v>
      </c>
      <c r="N215" s="11">
        <f t="shared" si="35"/>
        <v>0</v>
      </c>
      <c r="O215" s="13">
        <f t="shared" si="36"/>
        <v>0</v>
      </c>
      <c r="P215" s="14" t="str">
        <f t="shared" si="37"/>
        <v>H</v>
      </c>
      <c r="R215" s="14">
        <f t="shared" si="38"/>
        <v>12</v>
      </c>
      <c r="V215" s="14" t="str">
        <f t="shared" si="39"/>
        <v>Tuomas</v>
      </c>
      <c r="W215" s="14" t="str">
        <f t="shared" si="39"/>
        <v>Leinamo</v>
      </c>
    </row>
    <row r="216" spans="1:23" x14ac:dyDescent="0.25">
      <c r="A216" s="15" t="s">
        <v>515</v>
      </c>
      <c r="B216" s="15" t="s">
        <v>516</v>
      </c>
      <c r="C216" s="8">
        <v>1990</v>
      </c>
      <c r="D216" s="8" t="s">
        <v>9</v>
      </c>
      <c r="E216" s="9">
        <f t="shared" si="31"/>
        <v>21</v>
      </c>
      <c r="F216" s="11" t="str">
        <f t="shared" si="32"/>
        <v>H21</v>
      </c>
      <c r="G216" s="11" t="str">
        <f t="shared" si="33"/>
        <v>Lenni Leiponen</v>
      </c>
      <c r="H216" s="11">
        <f>VLOOKUP(F216,[1]tasoitus!$A$2:$C$40,3,0)</f>
        <v>1</v>
      </c>
      <c r="I216" s="11">
        <f>IFERROR(VLOOKUP($G216,'[1]Kisa 1'!$C$5:$J$239,8,0),0)</f>
        <v>0</v>
      </c>
      <c r="J216" s="11">
        <f>IFERROR(VLOOKUP($G216,'[1]Kisa 2'!$C$5:$J$575,8,0),0)</f>
        <v>0</v>
      </c>
      <c r="K216" s="11">
        <f>IFERROR(VLOOKUP($G216,'[1]Kisa 3'!$C$5:$J$500,8,0),0)</f>
        <v>0</v>
      </c>
      <c r="L216" s="11">
        <f>IFERROR(VLOOKUP($G216,'[1]Kisa 4'!$C$5:$J$500,8,0),0)</f>
        <v>0</v>
      </c>
      <c r="M216" s="13">
        <f t="shared" si="34"/>
        <v>0</v>
      </c>
      <c r="N216" s="11">
        <f t="shared" si="35"/>
        <v>0</v>
      </c>
      <c r="O216" s="13">
        <f t="shared" si="36"/>
        <v>0</v>
      </c>
      <c r="P216" s="14" t="str">
        <f t="shared" si="37"/>
        <v>H</v>
      </c>
      <c r="R216" s="14">
        <f t="shared" si="38"/>
        <v>26</v>
      </c>
      <c r="V216" s="14" t="str">
        <f t="shared" si="39"/>
        <v>Lenni</v>
      </c>
      <c r="W216" s="14" t="str">
        <f t="shared" si="39"/>
        <v>Leiponen</v>
      </c>
    </row>
    <row r="217" spans="1:23" x14ac:dyDescent="0.25">
      <c r="A217" s="15" t="s">
        <v>517</v>
      </c>
      <c r="B217" s="15" t="s">
        <v>518</v>
      </c>
      <c r="C217" s="8">
        <v>2008</v>
      </c>
      <c r="D217" s="8" t="s">
        <v>9</v>
      </c>
      <c r="E217" s="9">
        <f t="shared" si="31"/>
        <v>8</v>
      </c>
      <c r="F217" s="11" t="str">
        <f t="shared" si="32"/>
        <v>H8</v>
      </c>
      <c r="G217" s="11" t="str">
        <f t="shared" si="33"/>
        <v>Anton Lemberg</v>
      </c>
      <c r="H217" s="11">
        <f>VLOOKUP(F217,[1]tasoitus!$A$2:$C$40,3,0)</f>
        <v>1.639344262295082</v>
      </c>
      <c r="I217" s="11">
        <f>IFERROR(VLOOKUP($G217,'[1]Kisa 1'!$C$5:$J$239,8,0),0)</f>
        <v>0</v>
      </c>
      <c r="J217" s="11">
        <f>IFERROR(VLOOKUP($G217,'[1]Kisa 2'!$C$5:$J$575,8,0),0)</f>
        <v>0</v>
      </c>
      <c r="K217" s="11">
        <f>IFERROR(VLOOKUP($G217,'[1]Kisa 3'!$C$5:$J$500,8,0),0)</f>
        <v>0</v>
      </c>
      <c r="L217" s="11">
        <f>IFERROR(VLOOKUP($G217,'[1]Kisa 4'!$C$5:$J$500,8,0),0)</f>
        <v>0</v>
      </c>
      <c r="M217" s="13">
        <f t="shared" si="34"/>
        <v>0</v>
      </c>
      <c r="N217" s="11">
        <f t="shared" si="35"/>
        <v>0</v>
      </c>
      <c r="O217" s="13">
        <f t="shared" si="36"/>
        <v>0</v>
      </c>
      <c r="P217" s="14" t="str">
        <f t="shared" si="37"/>
        <v>H</v>
      </c>
      <c r="R217" s="14">
        <f t="shared" si="38"/>
        <v>8</v>
      </c>
      <c r="V217" s="14" t="str">
        <f t="shared" si="39"/>
        <v>Anton</v>
      </c>
      <c r="W217" s="14" t="str">
        <f t="shared" si="39"/>
        <v>Lemberg</v>
      </c>
    </row>
    <row r="218" spans="1:23" x14ac:dyDescent="0.25">
      <c r="A218" s="15" t="s">
        <v>292</v>
      </c>
      <c r="B218" s="15" t="s">
        <v>518</v>
      </c>
      <c r="C218" s="8">
        <v>1969</v>
      </c>
      <c r="D218" s="8" t="s">
        <v>9</v>
      </c>
      <c r="E218" s="9">
        <f t="shared" si="31"/>
        <v>45</v>
      </c>
      <c r="F218" s="11" t="str">
        <f t="shared" si="32"/>
        <v>H45</v>
      </c>
      <c r="G218" s="11" t="str">
        <f t="shared" si="33"/>
        <v>Markus Lemberg</v>
      </c>
      <c r="H218" s="11">
        <f>VLOOKUP(F218,[1]tasoitus!$A$2:$C$40,3,0)</f>
        <v>1.1627906976744187</v>
      </c>
      <c r="I218" s="11">
        <f>IFERROR(VLOOKUP($G218,'[1]Kisa 1'!$C$5:$J$239,8,0),0)</f>
        <v>0</v>
      </c>
      <c r="J218" s="11">
        <f>IFERROR(VLOOKUP($G218,'[1]Kisa 2'!$C$5:$J$575,8,0),0)</f>
        <v>0</v>
      </c>
      <c r="K218" s="11">
        <f>IFERROR(VLOOKUP($G218,'[1]Kisa 3'!$C$5:$J$500,8,0),0)</f>
        <v>0</v>
      </c>
      <c r="L218" s="11">
        <f>IFERROR(VLOOKUP($G218,'[1]Kisa 4'!$C$5:$J$500,8,0),0)</f>
        <v>0</v>
      </c>
      <c r="M218" s="13">
        <f t="shared" si="34"/>
        <v>0</v>
      </c>
      <c r="N218" s="11">
        <f t="shared" si="35"/>
        <v>0</v>
      </c>
      <c r="O218" s="13">
        <f t="shared" si="36"/>
        <v>0</v>
      </c>
      <c r="P218" s="14" t="str">
        <f t="shared" si="37"/>
        <v>H</v>
      </c>
      <c r="R218" s="14">
        <f t="shared" si="38"/>
        <v>47</v>
      </c>
      <c r="V218" s="14" t="str">
        <f t="shared" si="39"/>
        <v>Markus</v>
      </c>
      <c r="W218" s="14" t="str">
        <f t="shared" si="39"/>
        <v>Lemberg</v>
      </c>
    </row>
    <row r="219" spans="1:23" x14ac:dyDescent="0.25">
      <c r="A219" s="15" t="s">
        <v>298</v>
      </c>
      <c r="B219" s="15" t="s">
        <v>519</v>
      </c>
      <c r="C219" s="8">
        <v>1970</v>
      </c>
      <c r="D219" s="8" t="s">
        <v>9</v>
      </c>
      <c r="E219" s="9">
        <f t="shared" si="31"/>
        <v>45</v>
      </c>
      <c r="F219" s="11" t="str">
        <f t="shared" si="32"/>
        <v>H45</v>
      </c>
      <c r="G219" s="11" t="str">
        <f t="shared" si="33"/>
        <v>Kimmo Liljeström</v>
      </c>
      <c r="H219" s="11">
        <f>VLOOKUP(F219,[1]tasoitus!$A$2:$C$40,3,0)</f>
        <v>1.1627906976744187</v>
      </c>
      <c r="I219" s="11">
        <f>IFERROR(VLOOKUP($G219,'[1]Kisa 1'!$C$5:$J$239,8,0),0)</f>
        <v>0</v>
      </c>
      <c r="J219" s="11">
        <f>IFERROR(VLOOKUP($G219,'[1]Kisa 2'!$C$5:$J$575,8,0),0)</f>
        <v>0</v>
      </c>
      <c r="K219" s="11">
        <f>IFERROR(VLOOKUP($G219,'[1]Kisa 3'!$C$5:$J$500,8,0),0)</f>
        <v>0</v>
      </c>
      <c r="L219" s="11">
        <f>IFERROR(VLOOKUP($G219,'[1]Kisa 4'!$C$5:$J$500,8,0),0)</f>
        <v>0</v>
      </c>
      <c r="M219" s="13">
        <f t="shared" si="34"/>
        <v>0</v>
      </c>
      <c r="N219" s="11">
        <f t="shared" si="35"/>
        <v>0</v>
      </c>
      <c r="O219" s="13">
        <f t="shared" si="36"/>
        <v>0</v>
      </c>
      <c r="P219" s="14" t="str">
        <f t="shared" si="37"/>
        <v>H</v>
      </c>
      <c r="R219" s="14">
        <f t="shared" si="38"/>
        <v>46</v>
      </c>
      <c r="V219" s="14" t="str">
        <f t="shared" si="39"/>
        <v>Kimmo</v>
      </c>
      <c r="W219" s="14" t="str">
        <f t="shared" si="39"/>
        <v>Liljeström</v>
      </c>
    </row>
    <row r="220" spans="1:23" x14ac:dyDescent="0.25">
      <c r="A220" s="15" t="s">
        <v>339</v>
      </c>
      <c r="B220" s="15" t="s">
        <v>415</v>
      </c>
      <c r="C220" s="8">
        <v>2006</v>
      </c>
      <c r="D220" s="8" t="s">
        <v>9</v>
      </c>
      <c r="E220" s="9">
        <f t="shared" si="31"/>
        <v>10</v>
      </c>
      <c r="F220" s="11" t="str">
        <f t="shared" si="32"/>
        <v>H10</v>
      </c>
      <c r="G220" s="11" t="str">
        <f t="shared" si="33"/>
        <v>Eino Liponkoski</v>
      </c>
      <c r="H220" s="11">
        <f>VLOOKUP(F220,[1]tasoitus!$A$2:$C$40,3,0)</f>
        <v>1.4705882352941175</v>
      </c>
      <c r="I220" s="11">
        <f>IFERROR(VLOOKUP($G220,'[1]Kisa 1'!$C$5:$J$239,8,0),0)</f>
        <v>0</v>
      </c>
      <c r="J220" s="11">
        <f>IFERROR(VLOOKUP($G220,'[1]Kisa 2'!$C$5:$J$575,8,0),0)</f>
        <v>0</v>
      </c>
      <c r="K220" s="11">
        <f>IFERROR(VLOOKUP($G220,'[1]Kisa 3'!$C$5:$J$500,8,0),0)</f>
        <v>0</v>
      </c>
      <c r="L220" s="11">
        <f>IFERROR(VLOOKUP($G220,'[1]Kisa 4'!$C$5:$J$500,8,0),0)</f>
        <v>0</v>
      </c>
      <c r="M220" s="13">
        <f t="shared" si="34"/>
        <v>0</v>
      </c>
      <c r="N220" s="11">
        <f t="shared" si="35"/>
        <v>0</v>
      </c>
      <c r="O220" s="13">
        <f t="shared" si="36"/>
        <v>0</v>
      </c>
      <c r="P220" s="14" t="str">
        <f t="shared" si="37"/>
        <v>H</v>
      </c>
      <c r="R220" s="14">
        <f t="shared" si="38"/>
        <v>10</v>
      </c>
      <c r="V220" s="14" t="str">
        <f t="shared" si="39"/>
        <v>Eino</v>
      </c>
      <c r="W220" s="14" t="str">
        <f t="shared" si="39"/>
        <v>Liponkoski</v>
      </c>
    </row>
    <row r="221" spans="1:23" x14ac:dyDescent="0.25">
      <c r="A221" s="15" t="s">
        <v>520</v>
      </c>
      <c r="B221" s="15" t="s">
        <v>415</v>
      </c>
      <c r="C221" s="8">
        <v>2006</v>
      </c>
      <c r="D221" s="8" t="s">
        <v>9</v>
      </c>
      <c r="E221" s="9">
        <f t="shared" si="31"/>
        <v>10</v>
      </c>
      <c r="F221" s="11" t="str">
        <f t="shared" si="32"/>
        <v>H10</v>
      </c>
      <c r="G221" s="11" t="str">
        <f t="shared" si="33"/>
        <v>Onni Liponkoski</v>
      </c>
      <c r="H221" s="11">
        <f>VLOOKUP(F221,[1]tasoitus!$A$2:$C$40,3,0)</f>
        <v>1.4705882352941175</v>
      </c>
      <c r="I221" s="11">
        <f>IFERROR(VLOOKUP($G221,'[1]Kisa 1'!$C$5:$J$239,8,0),0)</f>
        <v>0</v>
      </c>
      <c r="J221" s="11">
        <f>IFERROR(VLOOKUP($G221,'[1]Kisa 2'!$C$5:$J$575,8,0),0)</f>
        <v>0</v>
      </c>
      <c r="K221" s="11">
        <f>IFERROR(VLOOKUP($G221,'[1]Kisa 3'!$C$5:$J$500,8,0),0)</f>
        <v>0</v>
      </c>
      <c r="L221" s="11">
        <f>IFERROR(VLOOKUP($G221,'[1]Kisa 4'!$C$5:$J$500,8,0),0)</f>
        <v>0</v>
      </c>
      <c r="M221" s="13">
        <f t="shared" si="34"/>
        <v>0</v>
      </c>
      <c r="N221" s="11">
        <f t="shared" si="35"/>
        <v>0</v>
      </c>
      <c r="O221" s="13">
        <f t="shared" si="36"/>
        <v>0</v>
      </c>
      <c r="P221" s="14" t="str">
        <f t="shared" si="37"/>
        <v>H</v>
      </c>
      <c r="R221" s="14">
        <f t="shared" si="38"/>
        <v>10</v>
      </c>
      <c r="V221" s="14" t="str">
        <f t="shared" si="39"/>
        <v>Onni</v>
      </c>
      <c r="W221" s="14" t="str">
        <f t="shared" si="39"/>
        <v>Liponkoski</v>
      </c>
    </row>
    <row r="222" spans="1:23" x14ac:dyDescent="0.25">
      <c r="A222" s="15" t="s">
        <v>521</v>
      </c>
      <c r="B222" s="15" t="s">
        <v>522</v>
      </c>
      <c r="C222" s="8">
        <v>1982</v>
      </c>
      <c r="D222" s="8" t="s">
        <v>9</v>
      </c>
      <c r="E222" s="9">
        <f t="shared" si="31"/>
        <v>21</v>
      </c>
      <c r="F222" s="11" t="str">
        <f t="shared" si="32"/>
        <v>H21</v>
      </c>
      <c r="G222" s="11" t="str">
        <f t="shared" si="33"/>
        <v>Alexander Lukichev</v>
      </c>
      <c r="H222" s="11">
        <f>VLOOKUP(F222,[1]tasoitus!$A$2:$C$40,3,0)</f>
        <v>1</v>
      </c>
      <c r="I222" s="11">
        <f>IFERROR(VLOOKUP($G222,'[1]Kisa 1'!$C$5:$J$239,8,0),0)</f>
        <v>0</v>
      </c>
      <c r="J222" s="11">
        <f>IFERROR(VLOOKUP($G222,'[1]Kisa 2'!$C$5:$J$575,8,0),0)</f>
        <v>0</v>
      </c>
      <c r="K222" s="11">
        <f>IFERROR(VLOOKUP($G222,'[1]Kisa 3'!$C$5:$J$500,8,0),0)</f>
        <v>0</v>
      </c>
      <c r="L222" s="11">
        <f>IFERROR(VLOOKUP($G222,'[1]Kisa 4'!$C$5:$J$500,8,0),0)</f>
        <v>0</v>
      </c>
      <c r="M222" s="13">
        <f t="shared" si="34"/>
        <v>0</v>
      </c>
      <c r="N222" s="11">
        <f t="shared" si="35"/>
        <v>0</v>
      </c>
      <c r="O222" s="13">
        <f t="shared" si="36"/>
        <v>0</v>
      </c>
      <c r="P222" s="14" t="str">
        <f t="shared" si="37"/>
        <v>H</v>
      </c>
      <c r="R222" s="14">
        <f t="shared" si="38"/>
        <v>34</v>
      </c>
      <c r="V222" s="14" t="str">
        <f t="shared" si="39"/>
        <v>Alexander</v>
      </c>
      <c r="W222" s="14" t="str">
        <f t="shared" si="39"/>
        <v>Lukichev</v>
      </c>
    </row>
    <row r="223" spans="1:23" x14ac:dyDescent="0.25">
      <c r="A223" s="15" t="s">
        <v>319</v>
      </c>
      <c r="B223" s="15" t="s">
        <v>523</v>
      </c>
      <c r="C223" s="8">
        <v>1952</v>
      </c>
      <c r="D223" s="8" t="s">
        <v>9</v>
      </c>
      <c r="E223" s="9">
        <f t="shared" si="31"/>
        <v>60</v>
      </c>
      <c r="F223" s="11" t="str">
        <f t="shared" si="32"/>
        <v>H60</v>
      </c>
      <c r="G223" s="11" t="str">
        <f t="shared" si="33"/>
        <v>Jarmo Lylynperä</v>
      </c>
      <c r="H223" s="11">
        <f>VLOOKUP(F223,[1]tasoitus!$A$2:$C$40,3,0)</f>
        <v>1.4492753623188408</v>
      </c>
      <c r="I223" s="11">
        <f>IFERROR(VLOOKUP($G223,'[1]Kisa 1'!$C$5:$J$239,8,0),0)</f>
        <v>0</v>
      </c>
      <c r="J223" s="11">
        <f>IFERROR(VLOOKUP($G223,'[1]Kisa 2'!$C$5:$J$575,8,0),0)</f>
        <v>0</v>
      </c>
      <c r="K223" s="11">
        <f>IFERROR(VLOOKUP($G223,'[1]Kisa 3'!$C$5:$J$500,8,0),0)</f>
        <v>0</v>
      </c>
      <c r="L223" s="11">
        <f>IFERROR(VLOOKUP($G223,'[1]Kisa 4'!$C$5:$J$500,8,0),0)</f>
        <v>0</v>
      </c>
      <c r="M223" s="13">
        <f t="shared" si="34"/>
        <v>0</v>
      </c>
      <c r="N223" s="11">
        <f t="shared" si="35"/>
        <v>0</v>
      </c>
      <c r="O223" s="13">
        <f t="shared" si="36"/>
        <v>0</v>
      </c>
      <c r="P223" s="14" t="str">
        <f t="shared" si="37"/>
        <v>H</v>
      </c>
      <c r="R223" s="14">
        <f t="shared" si="38"/>
        <v>64</v>
      </c>
      <c r="V223" s="14" t="str">
        <f t="shared" si="39"/>
        <v>Jarmo</v>
      </c>
      <c r="W223" s="14" t="str">
        <f t="shared" si="39"/>
        <v>Lylynperä</v>
      </c>
    </row>
    <row r="224" spans="1:23" x14ac:dyDescent="0.25">
      <c r="A224" s="15" t="s">
        <v>414</v>
      </c>
      <c r="B224" s="15" t="s">
        <v>524</v>
      </c>
      <c r="C224" s="8">
        <v>2003</v>
      </c>
      <c r="D224" s="8" t="s">
        <v>9</v>
      </c>
      <c r="E224" s="9">
        <f t="shared" si="31"/>
        <v>14</v>
      </c>
      <c r="F224" s="11" t="str">
        <f t="shared" si="32"/>
        <v>H14</v>
      </c>
      <c r="G224" s="11" t="str">
        <f t="shared" si="33"/>
        <v>Aapo Maasilta</v>
      </c>
      <c r="H224" s="11">
        <f>VLOOKUP(F224,[1]tasoitus!$A$2:$C$40,3,0)</f>
        <v>1.2345679012345678</v>
      </c>
      <c r="I224" s="11">
        <f>IFERROR(VLOOKUP($G224,'[1]Kisa 1'!$C$5:$J$239,8,0),0)</f>
        <v>0</v>
      </c>
      <c r="J224" s="11">
        <f>IFERROR(VLOOKUP($G224,'[1]Kisa 2'!$C$5:$J$575,8,0),0)</f>
        <v>0</v>
      </c>
      <c r="K224" s="11">
        <f>IFERROR(VLOOKUP($G224,'[1]Kisa 3'!$C$5:$J$500,8,0),0)</f>
        <v>0</v>
      </c>
      <c r="L224" s="11">
        <f>IFERROR(VLOOKUP($G224,'[1]Kisa 4'!$C$5:$J$500,8,0),0)</f>
        <v>0</v>
      </c>
      <c r="M224" s="13">
        <f t="shared" si="34"/>
        <v>0</v>
      </c>
      <c r="N224" s="11">
        <f t="shared" si="35"/>
        <v>0</v>
      </c>
      <c r="O224" s="13">
        <f t="shared" si="36"/>
        <v>0</v>
      </c>
      <c r="P224" s="14" t="str">
        <f t="shared" si="37"/>
        <v>H</v>
      </c>
      <c r="R224" s="14">
        <f t="shared" si="38"/>
        <v>13</v>
      </c>
      <c r="V224" s="14" t="str">
        <f t="shared" si="39"/>
        <v>Aapo</v>
      </c>
      <c r="W224" s="14" t="str">
        <f t="shared" si="39"/>
        <v>Maasilta</v>
      </c>
    </row>
    <row r="225" spans="1:23" x14ac:dyDescent="0.25">
      <c r="A225" s="15" t="s">
        <v>347</v>
      </c>
      <c r="B225" s="15" t="s">
        <v>524</v>
      </c>
      <c r="C225" s="8">
        <v>1972</v>
      </c>
      <c r="D225" s="8" t="s">
        <v>9</v>
      </c>
      <c r="E225" s="9">
        <f t="shared" si="31"/>
        <v>40</v>
      </c>
      <c r="F225" s="11" t="str">
        <f t="shared" si="32"/>
        <v>H40</v>
      </c>
      <c r="G225" s="11" t="str">
        <f t="shared" si="33"/>
        <v>Tommi Maasilta</v>
      </c>
      <c r="H225" s="11">
        <f>VLOOKUP(F225,[1]tasoitus!$A$2:$C$40,3,0)</f>
        <v>1.1111111111111112</v>
      </c>
      <c r="I225" s="11">
        <f>IFERROR(VLOOKUP($G225,'[1]Kisa 1'!$C$5:$J$239,8,0),0)</f>
        <v>0</v>
      </c>
      <c r="J225" s="11">
        <f>IFERROR(VLOOKUP($G225,'[1]Kisa 2'!$C$5:$J$575,8,0),0)</f>
        <v>0</v>
      </c>
      <c r="K225" s="11">
        <f>IFERROR(VLOOKUP($G225,'[1]Kisa 3'!$C$5:$J$500,8,0),0)</f>
        <v>0</v>
      </c>
      <c r="L225" s="11">
        <f>IFERROR(VLOOKUP($G225,'[1]Kisa 4'!$C$5:$J$500,8,0),0)</f>
        <v>0</v>
      </c>
      <c r="M225" s="13">
        <f t="shared" si="34"/>
        <v>0</v>
      </c>
      <c r="N225" s="11">
        <f t="shared" si="35"/>
        <v>0</v>
      </c>
      <c r="O225" s="13">
        <f t="shared" si="36"/>
        <v>0</v>
      </c>
      <c r="P225" s="14" t="str">
        <f t="shared" si="37"/>
        <v>H</v>
      </c>
      <c r="R225" s="14">
        <f t="shared" si="38"/>
        <v>44</v>
      </c>
      <c r="V225" s="14" t="str">
        <f t="shared" si="39"/>
        <v>Tommi</v>
      </c>
      <c r="W225" s="14" t="str">
        <f t="shared" si="39"/>
        <v>Maasilta</v>
      </c>
    </row>
    <row r="226" spans="1:23" x14ac:dyDescent="0.25">
      <c r="A226" s="15" t="s">
        <v>359</v>
      </c>
      <c r="B226" s="15" t="s">
        <v>525</v>
      </c>
      <c r="C226" s="8">
        <v>1977</v>
      </c>
      <c r="D226" s="8" t="s">
        <v>9</v>
      </c>
      <c r="E226" s="9">
        <f t="shared" si="31"/>
        <v>35</v>
      </c>
      <c r="F226" s="11" t="str">
        <f t="shared" si="32"/>
        <v>H35</v>
      </c>
      <c r="G226" s="11" t="str">
        <f t="shared" si="33"/>
        <v>Kalle Martikainen</v>
      </c>
      <c r="H226" s="11">
        <f>VLOOKUP(F226,[1]tasoitus!$A$2:$C$40,3,0)</f>
        <v>1.0638297872340425</v>
      </c>
      <c r="I226" s="11">
        <f>IFERROR(VLOOKUP($G226,'[1]Kisa 1'!$C$5:$J$239,8,0),0)</f>
        <v>0</v>
      </c>
      <c r="J226" s="11">
        <f>IFERROR(VLOOKUP($G226,'[1]Kisa 2'!$C$5:$J$575,8,0),0)</f>
        <v>0</v>
      </c>
      <c r="K226" s="11">
        <f>IFERROR(VLOOKUP($G226,'[1]Kisa 3'!$C$5:$J$500,8,0),0)</f>
        <v>0</v>
      </c>
      <c r="L226" s="11">
        <f>IFERROR(VLOOKUP($G226,'[1]Kisa 4'!$C$5:$J$500,8,0),0)</f>
        <v>0</v>
      </c>
      <c r="M226" s="13">
        <f t="shared" si="34"/>
        <v>0</v>
      </c>
      <c r="N226" s="11">
        <f t="shared" si="35"/>
        <v>0</v>
      </c>
      <c r="O226" s="13">
        <f t="shared" si="36"/>
        <v>0</v>
      </c>
      <c r="P226" s="14" t="str">
        <f t="shared" si="37"/>
        <v>H</v>
      </c>
      <c r="R226" s="14">
        <f t="shared" si="38"/>
        <v>39</v>
      </c>
      <c r="V226" s="14" t="str">
        <f t="shared" si="39"/>
        <v>Kalle</v>
      </c>
      <c r="W226" s="14" t="str">
        <f t="shared" si="39"/>
        <v>Martikainen</v>
      </c>
    </row>
    <row r="227" spans="1:23" x14ac:dyDescent="0.25">
      <c r="A227" s="15" t="s">
        <v>337</v>
      </c>
      <c r="B227" s="15" t="s">
        <v>252</v>
      </c>
      <c r="C227" s="8">
        <v>1974</v>
      </c>
      <c r="D227" s="8" t="s">
        <v>9</v>
      </c>
      <c r="E227" s="9">
        <f t="shared" si="31"/>
        <v>40</v>
      </c>
      <c r="F227" s="11" t="str">
        <f t="shared" si="32"/>
        <v>H40</v>
      </c>
      <c r="G227" s="11" t="str">
        <f t="shared" si="33"/>
        <v>Jussi Matinheikki</v>
      </c>
      <c r="H227" s="11">
        <f>VLOOKUP(F227,[1]tasoitus!$A$2:$C$40,3,0)</f>
        <v>1.1111111111111112</v>
      </c>
      <c r="I227" s="11">
        <f>IFERROR(VLOOKUP($G227,'[1]Kisa 1'!$C$5:$J$239,8,0),0)</f>
        <v>0</v>
      </c>
      <c r="J227" s="11">
        <f>IFERROR(VLOOKUP($G227,'[1]Kisa 2'!$C$5:$J$575,8,0),0)</f>
        <v>0</v>
      </c>
      <c r="K227" s="11">
        <f>IFERROR(VLOOKUP($G227,'[1]Kisa 3'!$C$5:$J$500,8,0),0)</f>
        <v>0</v>
      </c>
      <c r="L227" s="11">
        <f>IFERROR(VLOOKUP($G227,'[1]Kisa 4'!$C$5:$J$500,8,0),0)</f>
        <v>0</v>
      </c>
      <c r="M227" s="13">
        <f t="shared" si="34"/>
        <v>0</v>
      </c>
      <c r="N227" s="11">
        <f t="shared" si="35"/>
        <v>0</v>
      </c>
      <c r="O227" s="13">
        <f t="shared" si="36"/>
        <v>0</v>
      </c>
      <c r="P227" s="14" t="str">
        <f t="shared" si="37"/>
        <v>H</v>
      </c>
      <c r="R227" s="14">
        <f t="shared" si="38"/>
        <v>42</v>
      </c>
      <c r="V227" s="14" t="str">
        <f t="shared" si="39"/>
        <v>Jussi</v>
      </c>
      <c r="W227" s="14" t="str">
        <f t="shared" si="39"/>
        <v>Matinheikki</v>
      </c>
    </row>
    <row r="228" spans="1:23" x14ac:dyDescent="0.25">
      <c r="A228" s="15" t="s">
        <v>311</v>
      </c>
      <c r="B228" s="15" t="s">
        <v>526</v>
      </c>
      <c r="C228" s="8">
        <v>1968</v>
      </c>
      <c r="D228" s="8" t="s">
        <v>9</v>
      </c>
      <c r="E228" s="9">
        <f t="shared" si="31"/>
        <v>45</v>
      </c>
      <c r="F228" s="11" t="str">
        <f t="shared" si="32"/>
        <v>H45</v>
      </c>
      <c r="G228" s="11" t="str">
        <f t="shared" si="33"/>
        <v>Heikki Mattila</v>
      </c>
      <c r="H228" s="11">
        <f>VLOOKUP(F228,[1]tasoitus!$A$2:$C$40,3,0)</f>
        <v>1.1627906976744187</v>
      </c>
      <c r="I228" s="11">
        <f>IFERROR(VLOOKUP($G228,'[1]Kisa 1'!$C$5:$J$239,8,0),0)</f>
        <v>0</v>
      </c>
      <c r="J228" s="11">
        <f>IFERROR(VLOOKUP($G228,'[1]Kisa 2'!$C$5:$J$575,8,0),0)</f>
        <v>0</v>
      </c>
      <c r="K228" s="11">
        <f>IFERROR(VLOOKUP($G228,'[1]Kisa 3'!$C$5:$J$500,8,0),0)</f>
        <v>0</v>
      </c>
      <c r="L228" s="11">
        <f>IFERROR(VLOOKUP($G228,'[1]Kisa 4'!$C$5:$J$500,8,0),0)</f>
        <v>0</v>
      </c>
      <c r="M228" s="13">
        <f t="shared" si="34"/>
        <v>0</v>
      </c>
      <c r="N228" s="11">
        <f t="shared" si="35"/>
        <v>0</v>
      </c>
      <c r="O228" s="13">
        <f t="shared" si="36"/>
        <v>0</v>
      </c>
      <c r="P228" s="14" t="str">
        <f t="shared" si="37"/>
        <v>H</v>
      </c>
      <c r="R228" s="14">
        <f t="shared" si="38"/>
        <v>48</v>
      </c>
      <c r="V228" s="14" t="str">
        <f t="shared" si="39"/>
        <v>Heikki</v>
      </c>
      <c r="W228" s="14" t="str">
        <f t="shared" si="39"/>
        <v>Mattila</v>
      </c>
    </row>
    <row r="229" spans="1:23" x14ac:dyDescent="0.25">
      <c r="A229" s="15" t="s">
        <v>414</v>
      </c>
      <c r="B229" s="15" t="s">
        <v>527</v>
      </c>
      <c r="C229" s="8">
        <v>2004</v>
      </c>
      <c r="D229" s="8" t="s">
        <v>9</v>
      </c>
      <c r="E229" s="9">
        <f t="shared" si="31"/>
        <v>12</v>
      </c>
      <c r="F229" s="11" t="str">
        <f t="shared" si="32"/>
        <v>H12</v>
      </c>
      <c r="G229" s="11" t="str">
        <f t="shared" si="33"/>
        <v>Aapo Mustajoki</v>
      </c>
      <c r="H229" s="11">
        <f>VLOOKUP(F229,[1]tasoitus!$A$2:$C$40,3,0)</f>
        <v>1.3157894736842106</v>
      </c>
      <c r="I229" s="11">
        <f>IFERROR(VLOOKUP($G229,'[1]Kisa 1'!$C$5:$J$239,8,0),0)</f>
        <v>0</v>
      </c>
      <c r="J229" s="11">
        <f>IFERROR(VLOOKUP($G229,'[1]Kisa 2'!$C$5:$J$575,8,0),0)</f>
        <v>0</v>
      </c>
      <c r="K229" s="11">
        <f>IFERROR(VLOOKUP($G229,'[1]Kisa 3'!$C$5:$J$500,8,0),0)</f>
        <v>0</v>
      </c>
      <c r="L229" s="11">
        <f>IFERROR(VLOOKUP($G229,'[1]Kisa 4'!$C$5:$J$500,8,0),0)</f>
        <v>0</v>
      </c>
      <c r="M229" s="13">
        <f t="shared" si="34"/>
        <v>0</v>
      </c>
      <c r="N229" s="11">
        <f t="shared" si="35"/>
        <v>0</v>
      </c>
      <c r="O229" s="13">
        <f t="shared" si="36"/>
        <v>0</v>
      </c>
      <c r="P229" s="14" t="str">
        <f t="shared" si="37"/>
        <v>H</v>
      </c>
      <c r="R229" s="14">
        <f t="shared" si="38"/>
        <v>12</v>
      </c>
      <c r="V229" s="14" t="str">
        <f t="shared" si="39"/>
        <v>Aapo</v>
      </c>
      <c r="W229" s="14" t="str">
        <f t="shared" si="39"/>
        <v>Mustajoki</v>
      </c>
    </row>
    <row r="230" spans="1:23" x14ac:dyDescent="0.25">
      <c r="A230" s="15" t="s">
        <v>375</v>
      </c>
      <c r="B230" s="15" t="s">
        <v>527</v>
      </c>
      <c r="C230" s="8">
        <v>2002</v>
      </c>
      <c r="D230" s="8" t="s">
        <v>9</v>
      </c>
      <c r="E230" s="9">
        <f t="shared" si="31"/>
        <v>14</v>
      </c>
      <c r="F230" s="11" t="str">
        <f t="shared" si="32"/>
        <v>H14</v>
      </c>
      <c r="G230" s="11" t="str">
        <f t="shared" si="33"/>
        <v>Olli Mustajoki</v>
      </c>
      <c r="H230" s="11">
        <f>VLOOKUP(F230,[1]tasoitus!$A$2:$C$40,3,0)</f>
        <v>1.2345679012345678</v>
      </c>
      <c r="I230" s="11">
        <f>IFERROR(VLOOKUP($G230,'[1]Kisa 1'!$C$5:$J$239,8,0),0)</f>
        <v>0</v>
      </c>
      <c r="J230" s="11">
        <f>IFERROR(VLOOKUP($G230,'[1]Kisa 2'!$C$5:$J$575,8,0),0)</f>
        <v>0</v>
      </c>
      <c r="K230" s="11">
        <f>IFERROR(VLOOKUP($G230,'[1]Kisa 3'!$C$5:$J$500,8,0),0)</f>
        <v>0</v>
      </c>
      <c r="L230" s="11">
        <f>IFERROR(VLOOKUP($G230,'[1]Kisa 4'!$C$5:$J$500,8,0),0)</f>
        <v>0</v>
      </c>
      <c r="M230" s="13">
        <f t="shared" si="34"/>
        <v>0</v>
      </c>
      <c r="N230" s="11">
        <f t="shared" si="35"/>
        <v>0</v>
      </c>
      <c r="O230" s="13">
        <f t="shared" si="36"/>
        <v>0</v>
      </c>
      <c r="P230" s="14" t="str">
        <f t="shared" si="37"/>
        <v>H</v>
      </c>
      <c r="R230" s="14">
        <f t="shared" si="38"/>
        <v>14</v>
      </c>
      <c r="V230" s="14" t="str">
        <f t="shared" si="39"/>
        <v>Olli</v>
      </c>
      <c r="W230" s="14" t="str">
        <f t="shared" si="39"/>
        <v>Mustajoki</v>
      </c>
    </row>
    <row r="231" spans="1:23" x14ac:dyDescent="0.25">
      <c r="A231" s="15" t="s">
        <v>416</v>
      </c>
      <c r="B231" s="15" t="s">
        <v>527</v>
      </c>
      <c r="C231" s="8">
        <v>1969</v>
      </c>
      <c r="D231" s="8" t="s">
        <v>9</v>
      </c>
      <c r="E231" s="9">
        <f t="shared" si="31"/>
        <v>45</v>
      </c>
      <c r="F231" s="11" t="str">
        <f t="shared" si="32"/>
        <v>H45</v>
      </c>
      <c r="G231" s="11" t="str">
        <f t="shared" si="33"/>
        <v>Sami Mustajoki</v>
      </c>
      <c r="H231" s="11">
        <f>VLOOKUP(F231,[1]tasoitus!$A$2:$C$40,3,0)</f>
        <v>1.1627906976744187</v>
      </c>
      <c r="I231" s="11">
        <f>IFERROR(VLOOKUP($G231,'[1]Kisa 1'!$C$5:$J$239,8,0),0)</f>
        <v>0</v>
      </c>
      <c r="J231" s="11">
        <f>IFERROR(VLOOKUP($G231,'[1]Kisa 2'!$C$5:$J$575,8,0),0)</f>
        <v>0</v>
      </c>
      <c r="K231" s="11">
        <f>IFERROR(VLOOKUP($G231,'[1]Kisa 3'!$C$5:$J$500,8,0),0)</f>
        <v>0</v>
      </c>
      <c r="L231" s="11">
        <f>IFERROR(VLOOKUP($G231,'[1]Kisa 4'!$C$5:$J$500,8,0),0)</f>
        <v>0</v>
      </c>
      <c r="M231" s="13">
        <f t="shared" si="34"/>
        <v>0</v>
      </c>
      <c r="N231" s="11">
        <f t="shared" si="35"/>
        <v>0</v>
      </c>
      <c r="O231" s="13">
        <f t="shared" si="36"/>
        <v>0</v>
      </c>
      <c r="P231" s="14" t="str">
        <f t="shared" si="37"/>
        <v>H</v>
      </c>
      <c r="R231" s="14">
        <f t="shared" si="38"/>
        <v>47</v>
      </c>
      <c r="V231" s="14" t="str">
        <f t="shared" si="39"/>
        <v>Sami</v>
      </c>
      <c r="W231" s="14" t="str">
        <f t="shared" si="39"/>
        <v>Mustajoki</v>
      </c>
    </row>
    <row r="232" spans="1:23" x14ac:dyDescent="0.25">
      <c r="A232" s="15" t="s">
        <v>405</v>
      </c>
      <c r="B232" s="15" t="s">
        <v>528</v>
      </c>
      <c r="C232" s="8">
        <v>1982</v>
      </c>
      <c r="D232" s="8" t="s">
        <v>9</v>
      </c>
      <c r="E232" s="9">
        <f t="shared" si="31"/>
        <v>21</v>
      </c>
      <c r="F232" s="11" t="str">
        <f t="shared" si="32"/>
        <v>H21</v>
      </c>
      <c r="G232" s="11" t="str">
        <f t="shared" si="33"/>
        <v>Juuso Mustonen</v>
      </c>
      <c r="H232" s="11">
        <f>VLOOKUP(F232,[1]tasoitus!$A$2:$C$40,3,0)</f>
        <v>1</v>
      </c>
      <c r="I232" s="11">
        <f>IFERROR(VLOOKUP($G232,'[1]Kisa 1'!$C$5:$J$239,8,0),0)</f>
        <v>0</v>
      </c>
      <c r="J232" s="11">
        <f>IFERROR(VLOOKUP($G232,'[1]Kisa 2'!$C$5:$J$575,8,0),0)</f>
        <v>0</v>
      </c>
      <c r="K232" s="11">
        <f>IFERROR(VLOOKUP($G232,'[1]Kisa 3'!$C$5:$J$500,8,0),0)</f>
        <v>0</v>
      </c>
      <c r="L232" s="11">
        <f>IFERROR(VLOOKUP($G232,'[1]Kisa 4'!$C$5:$J$500,8,0),0)</f>
        <v>0</v>
      </c>
      <c r="M232" s="13">
        <f t="shared" si="34"/>
        <v>0</v>
      </c>
      <c r="N232" s="11">
        <f t="shared" si="35"/>
        <v>0</v>
      </c>
      <c r="O232" s="13">
        <f t="shared" si="36"/>
        <v>0</v>
      </c>
      <c r="P232" s="14" t="str">
        <f t="shared" si="37"/>
        <v>H</v>
      </c>
      <c r="R232" s="14">
        <f t="shared" si="38"/>
        <v>34</v>
      </c>
      <c r="V232" s="14" t="str">
        <f t="shared" si="39"/>
        <v>Juuso</v>
      </c>
      <c r="W232" s="14" t="str">
        <f t="shared" si="39"/>
        <v>Mustonen</v>
      </c>
    </row>
    <row r="233" spans="1:23" x14ac:dyDescent="0.25">
      <c r="A233" s="15" t="s">
        <v>406</v>
      </c>
      <c r="B233" s="15" t="s">
        <v>528</v>
      </c>
      <c r="C233" s="8">
        <v>2000</v>
      </c>
      <c r="D233" s="8" t="s">
        <v>9</v>
      </c>
      <c r="E233" s="9">
        <f t="shared" si="31"/>
        <v>16</v>
      </c>
      <c r="F233" s="11" t="str">
        <f t="shared" si="32"/>
        <v>H16</v>
      </c>
      <c r="G233" s="11" t="str">
        <f t="shared" si="33"/>
        <v>Ossi Mustonen</v>
      </c>
      <c r="H233" s="11">
        <f>VLOOKUP(F233,[1]tasoitus!$A$2:$C$40,3,0)</f>
        <v>1.1363636363636365</v>
      </c>
      <c r="I233" s="11">
        <f>IFERROR(VLOOKUP($G233,'[1]Kisa 1'!$C$5:$J$239,8,0),0)</f>
        <v>0</v>
      </c>
      <c r="J233" s="11">
        <f>IFERROR(VLOOKUP($G233,'[1]Kisa 2'!$C$5:$J$575,8,0),0)</f>
        <v>0</v>
      </c>
      <c r="K233" s="11">
        <f>IFERROR(VLOOKUP($G233,'[1]Kisa 3'!$C$5:$J$500,8,0),0)</f>
        <v>0</v>
      </c>
      <c r="L233" s="11">
        <f>IFERROR(VLOOKUP($G233,'[1]Kisa 4'!$C$5:$J$500,8,0),0)</f>
        <v>0</v>
      </c>
      <c r="M233" s="13">
        <f t="shared" si="34"/>
        <v>0</v>
      </c>
      <c r="N233" s="11">
        <f t="shared" si="35"/>
        <v>0</v>
      </c>
      <c r="O233" s="13">
        <f t="shared" si="36"/>
        <v>0</v>
      </c>
      <c r="P233" s="14" t="str">
        <f t="shared" si="37"/>
        <v>H</v>
      </c>
      <c r="R233" s="14">
        <f t="shared" si="38"/>
        <v>16</v>
      </c>
      <c r="V233" s="14" t="str">
        <f t="shared" si="39"/>
        <v>Ossi</v>
      </c>
      <c r="W233" s="14" t="str">
        <f t="shared" si="39"/>
        <v>Mustonen</v>
      </c>
    </row>
    <row r="234" spans="1:23" x14ac:dyDescent="0.25">
      <c r="A234" s="15" t="s">
        <v>529</v>
      </c>
      <c r="B234" s="15" t="s">
        <v>528</v>
      </c>
      <c r="C234" s="8">
        <v>1997</v>
      </c>
      <c r="D234" s="8" t="s">
        <v>9</v>
      </c>
      <c r="E234" s="9">
        <f t="shared" si="31"/>
        <v>20</v>
      </c>
      <c r="F234" s="11" t="str">
        <f t="shared" si="32"/>
        <v>H20</v>
      </c>
      <c r="G234" s="11" t="str">
        <f t="shared" si="33"/>
        <v>Pyry Mustonen</v>
      </c>
      <c r="H234" s="11">
        <f>VLOOKUP(F234,[1]tasoitus!$A$2:$C$40,3,0)</f>
        <v>1.0416666666666667</v>
      </c>
      <c r="I234" s="11">
        <f>IFERROR(VLOOKUP($G234,'[1]Kisa 1'!$C$5:$J$239,8,0),0)</f>
        <v>0</v>
      </c>
      <c r="J234" s="11">
        <f>IFERROR(VLOOKUP($G234,'[1]Kisa 2'!$C$5:$J$575,8,0),0)</f>
        <v>0</v>
      </c>
      <c r="K234" s="11">
        <f>IFERROR(VLOOKUP($G234,'[1]Kisa 3'!$C$5:$J$500,8,0),0)</f>
        <v>0</v>
      </c>
      <c r="L234" s="11">
        <f>IFERROR(VLOOKUP($G234,'[1]Kisa 4'!$C$5:$J$500,8,0),0)</f>
        <v>0</v>
      </c>
      <c r="M234" s="13">
        <f t="shared" si="34"/>
        <v>0</v>
      </c>
      <c r="N234" s="11">
        <f t="shared" si="35"/>
        <v>0</v>
      </c>
      <c r="O234" s="13">
        <f t="shared" si="36"/>
        <v>0</v>
      </c>
      <c r="P234" s="14" t="str">
        <f t="shared" si="37"/>
        <v>H</v>
      </c>
      <c r="R234" s="14">
        <f t="shared" si="38"/>
        <v>19</v>
      </c>
      <c r="V234" s="14" t="str">
        <f t="shared" si="39"/>
        <v>Pyry</v>
      </c>
      <c r="W234" s="14" t="str">
        <f t="shared" si="39"/>
        <v>Mustonen</v>
      </c>
    </row>
    <row r="235" spans="1:23" x14ac:dyDescent="0.25">
      <c r="A235" s="15" t="s">
        <v>530</v>
      </c>
      <c r="B235" s="15" t="s">
        <v>531</v>
      </c>
      <c r="C235" s="8">
        <v>2003</v>
      </c>
      <c r="D235" s="8" t="s">
        <v>9</v>
      </c>
      <c r="E235" s="9">
        <f t="shared" si="31"/>
        <v>14</v>
      </c>
      <c r="F235" s="11" t="str">
        <f t="shared" si="32"/>
        <v>H14</v>
      </c>
      <c r="G235" s="11" t="str">
        <f t="shared" si="33"/>
        <v>Matias Mäenpää</v>
      </c>
      <c r="H235" s="11">
        <f>VLOOKUP(F235,[1]tasoitus!$A$2:$C$40,3,0)</f>
        <v>1.2345679012345678</v>
      </c>
      <c r="I235" s="11">
        <f>IFERROR(VLOOKUP($G235,'[1]Kisa 1'!$C$5:$J$239,8,0),0)</f>
        <v>0</v>
      </c>
      <c r="J235" s="11">
        <f>IFERROR(VLOOKUP($G235,'[1]Kisa 2'!$C$5:$J$575,8,0),0)</f>
        <v>0</v>
      </c>
      <c r="K235" s="11">
        <f>IFERROR(VLOOKUP($G235,'[1]Kisa 3'!$C$5:$J$500,8,0),0)</f>
        <v>0</v>
      </c>
      <c r="L235" s="11">
        <f>IFERROR(VLOOKUP($G235,'[1]Kisa 4'!$C$5:$J$500,8,0),0)</f>
        <v>0</v>
      </c>
      <c r="M235" s="13">
        <f t="shared" si="34"/>
        <v>0</v>
      </c>
      <c r="N235" s="11">
        <f t="shared" si="35"/>
        <v>0</v>
      </c>
      <c r="O235" s="13">
        <f t="shared" si="36"/>
        <v>0</v>
      </c>
      <c r="P235" s="14" t="str">
        <f t="shared" si="37"/>
        <v>H</v>
      </c>
      <c r="R235" s="14">
        <f t="shared" si="38"/>
        <v>13</v>
      </c>
      <c r="V235" s="14" t="str">
        <f t="shared" si="39"/>
        <v>Matias</v>
      </c>
      <c r="W235" s="14" t="str">
        <f t="shared" si="39"/>
        <v>Mäenpää</v>
      </c>
    </row>
    <row r="236" spans="1:23" x14ac:dyDescent="0.25">
      <c r="A236" s="15" t="s">
        <v>237</v>
      </c>
      <c r="B236" s="15" t="s">
        <v>531</v>
      </c>
      <c r="C236" s="8">
        <v>1974</v>
      </c>
      <c r="D236" s="8" t="s">
        <v>9</v>
      </c>
      <c r="E236" s="9">
        <f t="shared" si="31"/>
        <v>40</v>
      </c>
      <c r="F236" s="11" t="str">
        <f t="shared" si="32"/>
        <v>H40</v>
      </c>
      <c r="G236" s="11" t="str">
        <f t="shared" si="33"/>
        <v>Mikko Mäenpää</v>
      </c>
      <c r="H236" s="11">
        <f>VLOOKUP(F236,[1]tasoitus!$A$2:$C$40,3,0)</f>
        <v>1.1111111111111112</v>
      </c>
      <c r="I236" s="11">
        <f>IFERROR(VLOOKUP($G236,'[1]Kisa 1'!$C$5:$J$239,8,0),0)</f>
        <v>0</v>
      </c>
      <c r="J236" s="11">
        <f>IFERROR(VLOOKUP($G236,'[1]Kisa 2'!$C$5:$J$575,8,0),0)</f>
        <v>0</v>
      </c>
      <c r="K236" s="11">
        <f>IFERROR(VLOOKUP($G236,'[1]Kisa 3'!$C$5:$J$500,8,0),0)</f>
        <v>0</v>
      </c>
      <c r="L236" s="11">
        <f>IFERROR(VLOOKUP($G236,'[1]Kisa 4'!$C$5:$J$500,8,0),0)</f>
        <v>0</v>
      </c>
      <c r="M236" s="13">
        <f t="shared" si="34"/>
        <v>0</v>
      </c>
      <c r="N236" s="11">
        <f t="shared" si="35"/>
        <v>0</v>
      </c>
      <c r="O236" s="13">
        <f t="shared" si="36"/>
        <v>0</v>
      </c>
      <c r="P236" s="14" t="str">
        <f t="shared" si="37"/>
        <v>H</v>
      </c>
      <c r="R236" s="14">
        <f t="shared" si="38"/>
        <v>42</v>
      </c>
      <c r="V236" s="14" t="str">
        <f t="shared" si="39"/>
        <v>Mikko</v>
      </c>
      <c r="W236" s="14" t="str">
        <f t="shared" si="39"/>
        <v>Mäenpää</v>
      </c>
    </row>
    <row r="237" spans="1:23" x14ac:dyDescent="0.25">
      <c r="A237" s="15" t="s">
        <v>532</v>
      </c>
      <c r="B237" s="15" t="s">
        <v>531</v>
      </c>
      <c r="C237" s="8">
        <v>2003</v>
      </c>
      <c r="D237" s="8" t="s">
        <v>9</v>
      </c>
      <c r="E237" s="9">
        <f t="shared" si="31"/>
        <v>14</v>
      </c>
      <c r="F237" s="11" t="str">
        <f t="shared" si="32"/>
        <v>H14</v>
      </c>
      <c r="G237" s="11" t="str">
        <f t="shared" si="33"/>
        <v>Veikko Mäenpää</v>
      </c>
      <c r="H237" s="11">
        <f>VLOOKUP(F237,[1]tasoitus!$A$2:$C$40,3,0)</f>
        <v>1.2345679012345678</v>
      </c>
      <c r="I237" s="11">
        <f>IFERROR(VLOOKUP($G237,'[1]Kisa 1'!$C$5:$J$239,8,0),0)</f>
        <v>0</v>
      </c>
      <c r="J237" s="11">
        <f>IFERROR(VLOOKUP($G237,'[1]Kisa 2'!$C$5:$J$575,8,0),0)</f>
        <v>0</v>
      </c>
      <c r="K237" s="11">
        <f>IFERROR(VLOOKUP($G237,'[1]Kisa 3'!$C$5:$J$500,8,0),0)</f>
        <v>0</v>
      </c>
      <c r="L237" s="11">
        <f>IFERROR(VLOOKUP($G237,'[1]Kisa 4'!$C$5:$J$500,8,0),0)</f>
        <v>0</v>
      </c>
      <c r="M237" s="13">
        <f t="shared" si="34"/>
        <v>0</v>
      </c>
      <c r="N237" s="11">
        <f t="shared" si="35"/>
        <v>0</v>
      </c>
      <c r="O237" s="13">
        <f t="shared" si="36"/>
        <v>0</v>
      </c>
      <c r="P237" s="14" t="str">
        <f t="shared" si="37"/>
        <v>H</v>
      </c>
      <c r="R237" s="14">
        <f t="shared" si="38"/>
        <v>13</v>
      </c>
      <c r="V237" s="14" t="str">
        <f t="shared" si="39"/>
        <v>Veikko</v>
      </c>
      <c r="W237" s="14" t="str">
        <f t="shared" si="39"/>
        <v>Mäenpää</v>
      </c>
    </row>
    <row r="238" spans="1:23" x14ac:dyDescent="0.25">
      <c r="A238" s="15" t="s">
        <v>533</v>
      </c>
      <c r="B238" s="15" t="s">
        <v>270</v>
      </c>
      <c r="C238" s="8">
        <v>2004</v>
      </c>
      <c r="D238" s="8" t="s">
        <v>9</v>
      </c>
      <c r="E238" s="9">
        <f t="shared" si="31"/>
        <v>12</v>
      </c>
      <c r="F238" s="11" t="str">
        <f t="shared" si="32"/>
        <v>H12</v>
      </c>
      <c r="G238" s="11" t="str">
        <f t="shared" si="33"/>
        <v>Veeti Mähönen</v>
      </c>
      <c r="H238" s="11">
        <f>VLOOKUP(F238,[1]tasoitus!$A$2:$C$40,3,0)</f>
        <v>1.3157894736842106</v>
      </c>
      <c r="I238" s="11">
        <f>IFERROR(VLOOKUP($G238,'[1]Kisa 1'!$C$5:$J$239,8,0),0)</f>
        <v>0</v>
      </c>
      <c r="J238" s="11">
        <f>IFERROR(VLOOKUP($G238,'[1]Kisa 2'!$C$5:$J$575,8,0),0)</f>
        <v>0</v>
      </c>
      <c r="K238" s="11">
        <f>IFERROR(VLOOKUP($G238,'[1]Kisa 3'!$C$5:$J$500,8,0),0)</f>
        <v>0</v>
      </c>
      <c r="L238" s="11">
        <f>IFERROR(VLOOKUP($G238,'[1]Kisa 4'!$C$5:$J$500,8,0),0)</f>
        <v>0</v>
      </c>
      <c r="M238" s="13">
        <f t="shared" si="34"/>
        <v>0</v>
      </c>
      <c r="N238" s="11">
        <f t="shared" si="35"/>
        <v>0</v>
      </c>
      <c r="O238" s="13">
        <f t="shared" si="36"/>
        <v>0</v>
      </c>
      <c r="P238" s="14" t="str">
        <f t="shared" si="37"/>
        <v>H</v>
      </c>
      <c r="R238" s="14">
        <f t="shared" si="38"/>
        <v>12</v>
      </c>
      <c r="V238" s="14" t="str">
        <f t="shared" si="39"/>
        <v>Veeti</v>
      </c>
      <c r="W238" s="14" t="str">
        <f t="shared" si="39"/>
        <v>Mähönen</v>
      </c>
    </row>
    <row r="239" spans="1:23" x14ac:dyDescent="0.25">
      <c r="A239" s="15" t="s">
        <v>237</v>
      </c>
      <c r="B239" s="15" t="s">
        <v>534</v>
      </c>
      <c r="C239" s="8">
        <v>2002</v>
      </c>
      <c r="D239" s="8" t="s">
        <v>9</v>
      </c>
      <c r="E239" s="9">
        <f t="shared" si="31"/>
        <v>14</v>
      </c>
      <c r="F239" s="11" t="str">
        <f t="shared" si="32"/>
        <v>H14</v>
      </c>
      <c r="G239" s="11" t="str">
        <f t="shared" si="33"/>
        <v>Mikko Määttälä</v>
      </c>
      <c r="H239" s="11">
        <f>VLOOKUP(F239,[1]tasoitus!$A$2:$C$40,3,0)</f>
        <v>1.2345679012345678</v>
      </c>
      <c r="I239" s="11">
        <f>IFERROR(VLOOKUP($G239,'[1]Kisa 1'!$C$5:$J$239,8,0),0)</f>
        <v>0</v>
      </c>
      <c r="J239" s="11">
        <f>IFERROR(VLOOKUP($G239,'[1]Kisa 2'!$C$5:$J$575,8,0),0)</f>
        <v>0</v>
      </c>
      <c r="K239" s="11">
        <f>IFERROR(VLOOKUP($G239,'[1]Kisa 3'!$C$5:$J$500,8,0),0)</f>
        <v>0</v>
      </c>
      <c r="L239" s="11">
        <f>IFERROR(VLOOKUP($G239,'[1]Kisa 4'!$C$5:$J$500,8,0),0)</f>
        <v>0</v>
      </c>
      <c r="M239" s="13">
        <f t="shared" si="34"/>
        <v>0</v>
      </c>
      <c r="N239" s="11">
        <f t="shared" si="35"/>
        <v>0</v>
      </c>
      <c r="O239" s="13">
        <f t="shared" si="36"/>
        <v>0</v>
      </c>
      <c r="P239" s="14" t="str">
        <f t="shared" si="37"/>
        <v>H</v>
      </c>
      <c r="R239" s="14">
        <f t="shared" si="38"/>
        <v>14</v>
      </c>
      <c r="V239" s="14" t="str">
        <f t="shared" si="39"/>
        <v>Mikko</v>
      </c>
      <c r="W239" s="14" t="str">
        <f t="shared" si="39"/>
        <v>Määttälä</v>
      </c>
    </row>
    <row r="240" spans="1:23" x14ac:dyDescent="0.25">
      <c r="A240" s="15" t="s">
        <v>255</v>
      </c>
      <c r="B240" s="15" t="s">
        <v>535</v>
      </c>
      <c r="C240" s="8">
        <v>1979</v>
      </c>
      <c r="D240" s="8" t="s">
        <v>9</v>
      </c>
      <c r="E240" s="9">
        <f t="shared" si="31"/>
        <v>35</v>
      </c>
      <c r="F240" s="11" t="str">
        <f t="shared" si="32"/>
        <v>H35</v>
      </c>
      <c r="G240" s="11" t="str">
        <f t="shared" si="33"/>
        <v>Jukka Niskala</v>
      </c>
      <c r="H240" s="11">
        <f>VLOOKUP(F240,[1]tasoitus!$A$2:$C$40,3,0)</f>
        <v>1.0638297872340425</v>
      </c>
      <c r="I240" s="11">
        <f>IFERROR(VLOOKUP($G240,'[1]Kisa 1'!$C$5:$J$239,8,0),0)</f>
        <v>0</v>
      </c>
      <c r="J240" s="11">
        <f>IFERROR(VLOOKUP($G240,'[1]Kisa 2'!$C$5:$J$575,8,0),0)</f>
        <v>0</v>
      </c>
      <c r="K240" s="11">
        <f>IFERROR(VLOOKUP($G240,'[1]Kisa 3'!$C$5:$J$500,8,0),0)</f>
        <v>0</v>
      </c>
      <c r="L240" s="11">
        <f>IFERROR(VLOOKUP($G240,'[1]Kisa 4'!$C$5:$J$500,8,0),0)</f>
        <v>0</v>
      </c>
      <c r="M240" s="13">
        <f t="shared" si="34"/>
        <v>0</v>
      </c>
      <c r="N240" s="11">
        <f t="shared" si="35"/>
        <v>0</v>
      </c>
      <c r="O240" s="13">
        <f t="shared" si="36"/>
        <v>0</v>
      </c>
      <c r="P240" s="14" t="str">
        <f t="shared" si="37"/>
        <v>H</v>
      </c>
      <c r="R240" s="14">
        <f t="shared" si="38"/>
        <v>37</v>
      </c>
      <c r="V240" s="14" t="str">
        <f t="shared" si="39"/>
        <v>Jukka</v>
      </c>
      <c r="W240" s="14" t="str">
        <f t="shared" si="39"/>
        <v>Niskala</v>
      </c>
    </row>
    <row r="241" spans="1:23" x14ac:dyDescent="0.25">
      <c r="A241" s="15" t="s">
        <v>536</v>
      </c>
      <c r="B241" s="15" t="s">
        <v>537</v>
      </c>
      <c r="C241" s="8">
        <v>1998</v>
      </c>
      <c r="D241" s="8" t="s">
        <v>9</v>
      </c>
      <c r="E241" s="9">
        <f t="shared" si="31"/>
        <v>18</v>
      </c>
      <c r="F241" s="11" t="str">
        <f t="shared" si="32"/>
        <v>H18</v>
      </c>
      <c r="G241" s="11" t="str">
        <f t="shared" si="33"/>
        <v>Atte Nokka</v>
      </c>
      <c r="H241" s="11">
        <f>VLOOKUP(F241,[1]tasoitus!$A$2:$C$40,3,0)</f>
        <v>1.0869565217391304</v>
      </c>
      <c r="I241" s="11">
        <f>IFERROR(VLOOKUP($G241,'[1]Kisa 1'!$C$5:$J$239,8,0),0)</f>
        <v>0</v>
      </c>
      <c r="J241" s="11">
        <f>IFERROR(VLOOKUP($G241,'[1]Kisa 2'!$C$5:$J$575,8,0),0)</f>
        <v>0</v>
      </c>
      <c r="K241" s="11">
        <f>IFERROR(VLOOKUP($G241,'[1]Kisa 3'!$C$5:$J$500,8,0),0)</f>
        <v>0</v>
      </c>
      <c r="L241" s="11">
        <f>IFERROR(VLOOKUP($G241,'[1]Kisa 4'!$C$5:$J$500,8,0),0)</f>
        <v>0</v>
      </c>
      <c r="M241" s="13">
        <f t="shared" si="34"/>
        <v>0</v>
      </c>
      <c r="N241" s="11">
        <f t="shared" si="35"/>
        <v>0</v>
      </c>
      <c r="O241" s="13">
        <f t="shared" si="36"/>
        <v>0</v>
      </c>
      <c r="P241" s="14" t="str">
        <f t="shared" si="37"/>
        <v>H</v>
      </c>
      <c r="R241" s="14">
        <f t="shared" si="38"/>
        <v>18</v>
      </c>
      <c r="V241" s="14" t="str">
        <f t="shared" si="39"/>
        <v>Atte</v>
      </c>
      <c r="W241" s="14" t="str">
        <f t="shared" si="39"/>
        <v>Nokka</v>
      </c>
    </row>
    <row r="242" spans="1:23" x14ac:dyDescent="0.25">
      <c r="A242" s="15" t="s">
        <v>538</v>
      </c>
      <c r="B242" s="15" t="s">
        <v>539</v>
      </c>
      <c r="C242" s="8">
        <v>2006</v>
      </c>
      <c r="D242" s="8" t="s">
        <v>9</v>
      </c>
      <c r="E242" s="9">
        <f t="shared" si="31"/>
        <v>10</v>
      </c>
      <c r="F242" s="11" t="str">
        <f t="shared" si="32"/>
        <v>H10</v>
      </c>
      <c r="G242" s="11" t="str">
        <f t="shared" si="33"/>
        <v>Samuel Nummela</v>
      </c>
      <c r="H242" s="11">
        <f>VLOOKUP(F242,[1]tasoitus!$A$2:$C$40,3,0)</f>
        <v>1.4705882352941175</v>
      </c>
      <c r="I242" s="11">
        <f>IFERROR(VLOOKUP($G242,'[1]Kisa 1'!$C$5:$J$239,8,0),0)</f>
        <v>0</v>
      </c>
      <c r="J242" s="11">
        <f>IFERROR(VLOOKUP($G242,'[1]Kisa 2'!$C$5:$J$575,8,0),0)</f>
        <v>0</v>
      </c>
      <c r="K242" s="11">
        <f>IFERROR(VLOOKUP($G242,'[1]Kisa 3'!$C$5:$J$500,8,0),0)</f>
        <v>0</v>
      </c>
      <c r="L242" s="11">
        <f>IFERROR(VLOOKUP($G242,'[1]Kisa 4'!$C$5:$J$500,8,0),0)</f>
        <v>0</v>
      </c>
      <c r="M242" s="13">
        <f t="shared" si="34"/>
        <v>0</v>
      </c>
      <c r="N242" s="11">
        <f t="shared" si="35"/>
        <v>0</v>
      </c>
      <c r="O242" s="13">
        <f t="shared" si="36"/>
        <v>0</v>
      </c>
      <c r="P242" s="14" t="str">
        <f t="shared" si="37"/>
        <v>H</v>
      </c>
      <c r="R242" s="14">
        <f t="shared" si="38"/>
        <v>10</v>
      </c>
      <c r="V242" s="14" t="str">
        <f t="shared" si="39"/>
        <v>Samuel</v>
      </c>
      <c r="W242" s="14" t="str">
        <f t="shared" si="39"/>
        <v>Nummela</v>
      </c>
    </row>
    <row r="243" spans="1:23" x14ac:dyDescent="0.25">
      <c r="A243" s="15" t="s">
        <v>540</v>
      </c>
      <c r="B243" s="15" t="s">
        <v>295</v>
      </c>
      <c r="C243" s="8">
        <v>2000</v>
      </c>
      <c r="D243" s="8" t="s">
        <v>9</v>
      </c>
      <c r="E243" s="9">
        <f t="shared" si="31"/>
        <v>16</v>
      </c>
      <c r="F243" s="11" t="str">
        <f t="shared" si="32"/>
        <v>H16</v>
      </c>
      <c r="G243" s="11" t="str">
        <f t="shared" si="33"/>
        <v>Eerik Nurminen</v>
      </c>
      <c r="H243" s="11">
        <f>VLOOKUP(F243,[1]tasoitus!$A$2:$C$40,3,0)</f>
        <v>1.1363636363636365</v>
      </c>
      <c r="I243" s="11">
        <f>IFERROR(VLOOKUP($G243,'[1]Kisa 1'!$C$5:$J$239,8,0),0)</f>
        <v>0</v>
      </c>
      <c r="J243" s="11">
        <f>IFERROR(VLOOKUP($G243,'[1]Kisa 2'!$C$5:$J$575,8,0),0)</f>
        <v>0</v>
      </c>
      <c r="K243" s="11">
        <f>IFERROR(VLOOKUP($G243,'[1]Kisa 3'!$C$5:$J$500,8,0),0)</f>
        <v>0</v>
      </c>
      <c r="L243" s="11">
        <f>IFERROR(VLOOKUP($G243,'[1]Kisa 4'!$C$5:$J$500,8,0),0)</f>
        <v>0</v>
      </c>
      <c r="M243" s="13">
        <f t="shared" si="34"/>
        <v>0</v>
      </c>
      <c r="N243" s="11">
        <f t="shared" si="35"/>
        <v>0</v>
      </c>
      <c r="O243" s="13">
        <f t="shared" si="36"/>
        <v>0</v>
      </c>
      <c r="P243" s="14" t="str">
        <f t="shared" si="37"/>
        <v>H</v>
      </c>
      <c r="R243" s="14">
        <f t="shared" si="38"/>
        <v>16</v>
      </c>
      <c r="V243" s="14" t="str">
        <f t="shared" ref="V243:W274" si="40">TRIM(A243)</f>
        <v>Eerik</v>
      </c>
      <c r="W243" s="14" t="str">
        <f t="shared" si="40"/>
        <v>Nurminen</v>
      </c>
    </row>
    <row r="244" spans="1:23" x14ac:dyDescent="0.25">
      <c r="A244" s="15" t="s">
        <v>319</v>
      </c>
      <c r="B244" s="15" t="s">
        <v>541</v>
      </c>
      <c r="C244" s="8">
        <v>1950</v>
      </c>
      <c r="D244" s="8" t="s">
        <v>9</v>
      </c>
      <c r="E244" s="9">
        <f t="shared" si="31"/>
        <v>65</v>
      </c>
      <c r="F244" s="11" t="str">
        <f t="shared" si="32"/>
        <v>H65</v>
      </c>
      <c r="G244" s="11" t="str">
        <f t="shared" si="33"/>
        <v>Jarmo Paikkala</v>
      </c>
      <c r="H244" s="11">
        <f>VLOOKUP(F244,[1]tasoitus!$A$2:$C$40,3,0)</f>
        <v>1.5625</v>
      </c>
      <c r="I244" s="11">
        <f>IFERROR(VLOOKUP($G244,'[1]Kisa 1'!$C$5:$J$239,8,0),0)</f>
        <v>0</v>
      </c>
      <c r="J244" s="11">
        <f>IFERROR(VLOOKUP($G244,'[1]Kisa 2'!$C$5:$J$575,8,0),0)</f>
        <v>0</v>
      </c>
      <c r="K244" s="11">
        <f>IFERROR(VLOOKUP($G244,'[1]Kisa 3'!$C$5:$J$500,8,0),0)</f>
        <v>0</v>
      </c>
      <c r="L244" s="11">
        <f>IFERROR(VLOOKUP($G244,'[1]Kisa 4'!$C$5:$J$500,8,0),0)</f>
        <v>0</v>
      </c>
      <c r="M244" s="13">
        <f t="shared" si="34"/>
        <v>0</v>
      </c>
      <c r="N244" s="11">
        <f t="shared" si="35"/>
        <v>0</v>
      </c>
      <c r="O244" s="13">
        <f t="shared" si="36"/>
        <v>0</v>
      </c>
      <c r="P244" s="14" t="str">
        <f t="shared" si="37"/>
        <v>H</v>
      </c>
      <c r="R244" s="14">
        <f t="shared" si="38"/>
        <v>66</v>
      </c>
      <c r="V244" s="14" t="str">
        <f t="shared" si="40"/>
        <v>Jarmo</v>
      </c>
      <c r="W244" s="14" t="str">
        <f t="shared" si="40"/>
        <v>Paikkala</v>
      </c>
    </row>
    <row r="245" spans="1:23" x14ac:dyDescent="0.25">
      <c r="A245" s="15" t="s">
        <v>542</v>
      </c>
      <c r="B245" s="15" t="s">
        <v>543</v>
      </c>
      <c r="C245" s="8">
        <v>2001</v>
      </c>
      <c r="D245" s="8" t="s">
        <v>9</v>
      </c>
      <c r="E245" s="9">
        <f t="shared" si="31"/>
        <v>16</v>
      </c>
      <c r="F245" s="11" t="str">
        <f t="shared" si="32"/>
        <v>H16</v>
      </c>
      <c r="G245" s="11" t="str">
        <f t="shared" si="33"/>
        <v>Emil Piippo</v>
      </c>
      <c r="H245" s="11">
        <f>VLOOKUP(F245,[1]tasoitus!$A$2:$C$40,3,0)</f>
        <v>1.1363636363636365</v>
      </c>
      <c r="I245" s="11">
        <f>IFERROR(VLOOKUP($G245,'[1]Kisa 1'!$C$5:$J$239,8,0),0)</f>
        <v>0</v>
      </c>
      <c r="J245" s="11">
        <f>IFERROR(VLOOKUP($G245,'[1]Kisa 2'!$C$5:$J$575,8,0),0)</f>
        <v>0</v>
      </c>
      <c r="K245" s="11">
        <f>IFERROR(VLOOKUP($G245,'[1]Kisa 3'!$C$5:$J$500,8,0),0)</f>
        <v>0</v>
      </c>
      <c r="L245" s="11">
        <f>IFERROR(VLOOKUP($G245,'[1]Kisa 4'!$C$5:$J$500,8,0),0)</f>
        <v>0</v>
      </c>
      <c r="M245" s="13">
        <f t="shared" si="34"/>
        <v>0</v>
      </c>
      <c r="N245" s="11">
        <f t="shared" si="35"/>
        <v>0</v>
      </c>
      <c r="O245" s="13">
        <f t="shared" si="36"/>
        <v>0</v>
      </c>
      <c r="P245" s="14" t="str">
        <f t="shared" si="37"/>
        <v>H</v>
      </c>
      <c r="R245" s="14">
        <f t="shared" si="38"/>
        <v>15</v>
      </c>
      <c r="V245" s="14" t="str">
        <f t="shared" si="40"/>
        <v>Emil</v>
      </c>
      <c r="W245" s="14" t="str">
        <f t="shared" si="40"/>
        <v>Piippo</v>
      </c>
    </row>
    <row r="246" spans="1:23" x14ac:dyDescent="0.25">
      <c r="A246" s="15" t="s">
        <v>265</v>
      </c>
      <c r="B246" s="15" t="s">
        <v>264</v>
      </c>
      <c r="C246" s="8">
        <v>2003</v>
      </c>
      <c r="D246" s="8" t="s">
        <v>9</v>
      </c>
      <c r="E246" s="9">
        <f t="shared" si="31"/>
        <v>14</v>
      </c>
      <c r="F246" s="11" t="str">
        <f t="shared" si="32"/>
        <v>H14</v>
      </c>
      <c r="G246" s="11" t="str">
        <f t="shared" si="33"/>
        <v>Arttu Pitkänen</v>
      </c>
      <c r="H246" s="11">
        <f>VLOOKUP(F246,[1]tasoitus!$A$2:$C$40,3,0)</f>
        <v>1.2345679012345678</v>
      </c>
      <c r="I246" s="11">
        <f>IFERROR(VLOOKUP($G246,'[1]Kisa 1'!$C$5:$J$239,8,0),0)</f>
        <v>0</v>
      </c>
      <c r="J246" s="11">
        <f>IFERROR(VLOOKUP($G246,'[1]Kisa 2'!$C$5:$J$575,8,0),0)</f>
        <v>0</v>
      </c>
      <c r="K246" s="11">
        <f>IFERROR(VLOOKUP($G246,'[1]Kisa 3'!$C$5:$J$500,8,0),0)</f>
        <v>0</v>
      </c>
      <c r="L246" s="11">
        <f>IFERROR(VLOOKUP($G246,'[1]Kisa 4'!$C$5:$J$500,8,0),0)</f>
        <v>0</v>
      </c>
      <c r="M246" s="13">
        <f t="shared" si="34"/>
        <v>0</v>
      </c>
      <c r="N246" s="11">
        <f t="shared" si="35"/>
        <v>0</v>
      </c>
      <c r="O246" s="13">
        <f t="shared" si="36"/>
        <v>0</v>
      </c>
      <c r="P246" s="14" t="str">
        <f t="shared" si="37"/>
        <v>H</v>
      </c>
      <c r="R246" s="14">
        <f t="shared" si="38"/>
        <v>13</v>
      </c>
      <c r="V246" s="14" t="str">
        <f t="shared" si="40"/>
        <v>Arttu</v>
      </c>
      <c r="W246" s="14" t="str">
        <f t="shared" si="40"/>
        <v>Pitkänen</v>
      </c>
    </row>
    <row r="247" spans="1:23" x14ac:dyDescent="0.25">
      <c r="A247" s="15" t="s">
        <v>275</v>
      </c>
      <c r="B247" s="15" t="s">
        <v>544</v>
      </c>
      <c r="C247" s="8">
        <v>1981</v>
      </c>
      <c r="D247" s="8" t="s">
        <v>9</v>
      </c>
      <c r="E247" s="9">
        <f t="shared" si="31"/>
        <v>35</v>
      </c>
      <c r="F247" s="11" t="str">
        <f t="shared" si="32"/>
        <v>H35</v>
      </c>
      <c r="G247" s="11" t="str">
        <f t="shared" si="33"/>
        <v>Tuomo Pollari</v>
      </c>
      <c r="H247" s="11">
        <f>VLOOKUP(F247,[1]tasoitus!$A$2:$C$40,3,0)</f>
        <v>1.0638297872340425</v>
      </c>
      <c r="I247" s="11">
        <f>IFERROR(VLOOKUP($G247,'[1]Kisa 1'!$C$5:$J$239,8,0),0)</f>
        <v>0</v>
      </c>
      <c r="J247" s="11">
        <f>IFERROR(VLOOKUP($G247,'[1]Kisa 2'!$C$5:$J$575,8,0),0)</f>
        <v>0</v>
      </c>
      <c r="K247" s="11">
        <f>IFERROR(VLOOKUP($G247,'[1]Kisa 3'!$C$5:$J$500,8,0),0)</f>
        <v>0</v>
      </c>
      <c r="L247" s="11">
        <f>IFERROR(VLOOKUP($G247,'[1]Kisa 4'!$C$5:$J$500,8,0),0)</f>
        <v>0</v>
      </c>
      <c r="M247" s="13">
        <f t="shared" si="34"/>
        <v>0</v>
      </c>
      <c r="N247" s="11">
        <f t="shared" si="35"/>
        <v>0</v>
      </c>
      <c r="O247" s="13">
        <f t="shared" si="36"/>
        <v>0</v>
      </c>
      <c r="P247" s="14" t="str">
        <f t="shared" si="37"/>
        <v>H</v>
      </c>
      <c r="R247" s="14">
        <f t="shared" si="38"/>
        <v>35</v>
      </c>
      <c r="V247" s="14" t="str">
        <f t="shared" si="40"/>
        <v>Tuomo</v>
      </c>
      <c r="W247" s="14" t="str">
        <f t="shared" si="40"/>
        <v>Pollari</v>
      </c>
    </row>
    <row r="248" spans="1:23" x14ac:dyDescent="0.25">
      <c r="A248" s="15" t="s">
        <v>545</v>
      </c>
      <c r="B248" s="15" t="s">
        <v>546</v>
      </c>
      <c r="C248" s="8">
        <v>1995</v>
      </c>
      <c r="D248" s="8" t="s">
        <v>9</v>
      </c>
      <c r="E248" s="9">
        <f t="shared" si="31"/>
        <v>21</v>
      </c>
      <c r="F248" s="11" t="str">
        <f t="shared" si="32"/>
        <v>H21</v>
      </c>
      <c r="G248" s="11" t="str">
        <f t="shared" si="33"/>
        <v>Petja Pöyhönen</v>
      </c>
      <c r="H248" s="11">
        <f>VLOOKUP(F248,[1]tasoitus!$A$2:$C$40,3,0)</f>
        <v>1</v>
      </c>
      <c r="I248" s="11">
        <f>IFERROR(VLOOKUP($G248,'[1]Kisa 1'!$C$5:$J$239,8,0),0)</f>
        <v>0</v>
      </c>
      <c r="J248" s="11">
        <f>IFERROR(VLOOKUP($G248,'[1]Kisa 2'!$C$5:$J$575,8,0),0)</f>
        <v>0</v>
      </c>
      <c r="K248" s="11">
        <f>IFERROR(VLOOKUP($G248,'[1]Kisa 3'!$C$5:$J$500,8,0),0)</f>
        <v>0</v>
      </c>
      <c r="L248" s="11">
        <f>IFERROR(VLOOKUP($G248,'[1]Kisa 4'!$C$5:$J$500,8,0),0)</f>
        <v>0</v>
      </c>
      <c r="M248" s="13">
        <f t="shared" si="34"/>
        <v>0</v>
      </c>
      <c r="N248" s="11">
        <f t="shared" si="35"/>
        <v>0</v>
      </c>
      <c r="O248" s="13">
        <f t="shared" si="36"/>
        <v>0</v>
      </c>
      <c r="P248" s="14" t="str">
        <f t="shared" si="37"/>
        <v>H</v>
      </c>
      <c r="R248" s="14">
        <f t="shared" si="38"/>
        <v>21</v>
      </c>
      <c r="V248" s="14" t="str">
        <f t="shared" si="40"/>
        <v>Petja</v>
      </c>
      <c r="W248" s="14" t="str">
        <f t="shared" si="40"/>
        <v>Pöyhönen</v>
      </c>
    </row>
    <row r="249" spans="1:23" x14ac:dyDescent="0.25">
      <c r="A249" s="15" t="s">
        <v>547</v>
      </c>
      <c r="B249" s="15" t="s">
        <v>312</v>
      </c>
      <c r="C249" s="8">
        <v>2003</v>
      </c>
      <c r="D249" s="8" t="s">
        <v>9</v>
      </c>
      <c r="E249" s="9">
        <f t="shared" si="31"/>
        <v>14</v>
      </c>
      <c r="F249" s="11" t="str">
        <f t="shared" si="32"/>
        <v>H14</v>
      </c>
      <c r="G249" s="11" t="str">
        <f t="shared" si="33"/>
        <v>Valtteri Rantala</v>
      </c>
      <c r="H249" s="11">
        <f>VLOOKUP(F249,[1]tasoitus!$A$2:$C$40,3,0)</f>
        <v>1.2345679012345678</v>
      </c>
      <c r="I249" s="11">
        <f>IFERROR(VLOOKUP($G249,'[1]Kisa 1'!$C$5:$J$239,8,0),0)</f>
        <v>0</v>
      </c>
      <c r="J249" s="11">
        <f>IFERROR(VLOOKUP($G249,'[1]Kisa 2'!$C$5:$J$575,8,0),0)</f>
        <v>0</v>
      </c>
      <c r="K249" s="11">
        <f>IFERROR(VLOOKUP($G249,'[1]Kisa 3'!$C$5:$J$500,8,0),0)</f>
        <v>0</v>
      </c>
      <c r="L249" s="11">
        <f>IFERROR(VLOOKUP($G249,'[1]Kisa 4'!$C$5:$J$500,8,0),0)</f>
        <v>0</v>
      </c>
      <c r="M249" s="13">
        <f t="shared" si="34"/>
        <v>0</v>
      </c>
      <c r="N249" s="11">
        <f t="shared" si="35"/>
        <v>0</v>
      </c>
      <c r="O249" s="13">
        <f t="shared" si="36"/>
        <v>0</v>
      </c>
      <c r="P249" s="14" t="str">
        <f t="shared" si="37"/>
        <v>H</v>
      </c>
      <c r="R249" s="14">
        <f t="shared" si="38"/>
        <v>13</v>
      </c>
      <c r="V249" s="14" t="str">
        <f t="shared" si="40"/>
        <v>Valtteri</v>
      </c>
      <c r="W249" s="14" t="str">
        <f t="shared" si="40"/>
        <v>Rantala</v>
      </c>
    </row>
    <row r="250" spans="1:23" x14ac:dyDescent="0.25">
      <c r="A250" s="15" t="s">
        <v>427</v>
      </c>
      <c r="B250" s="15" t="s">
        <v>548</v>
      </c>
      <c r="C250" s="8">
        <v>2001</v>
      </c>
      <c r="D250" s="8" t="s">
        <v>9</v>
      </c>
      <c r="E250" s="9">
        <f t="shared" si="31"/>
        <v>16</v>
      </c>
      <c r="F250" s="11" t="str">
        <f t="shared" si="32"/>
        <v>H16</v>
      </c>
      <c r="G250" s="11" t="str">
        <f t="shared" si="33"/>
        <v>Antti Rissanen</v>
      </c>
      <c r="H250" s="11">
        <f>VLOOKUP(F250,[1]tasoitus!$A$2:$C$40,3,0)</f>
        <v>1.1363636363636365</v>
      </c>
      <c r="I250" s="11">
        <f>IFERROR(VLOOKUP($G250,'[1]Kisa 1'!$C$5:$J$239,8,0),0)</f>
        <v>0</v>
      </c>
      <c r="J250" s="11">
        <f>IFERROR(VLOOKUP($G250,'[1]Kisa 2'!$C$5:$J$575,8,0),0)</f>
        <v>0</v>
      </c>
      <c r="K250" s="11">
        <f>IFERROR(VLOOKUP($G250,'[1]Kisa 3'!$C$5:$J$500,8,0),0)</f>
        <v>0</v>
      </c>
      <c r="L250" s="11">
        <f>IFERROR(VLOOKUP($G250,'[1]Kisa 4'!$C$5:$J$500,8,0),0)</f>
        <v>0</v>
      </c>
      <c r="M250" s="13">
        <f t="shared" si="34"/>
        <v>0</v>
      </c>
      <c r="N250" s="11">
        <f t="shared" si="35"/>
        <v>0</v>
      </c>
      <c r="O250" s="13">
        <f t="shared" si="36"/>
        <v>0</v>
      </c>
      <c r="P250" s="14" t="str">
        <f t="shared" si="37"/>
        <v>H</v>
      </c>
      <c r="R250" s="14">
        <f t="shared" si="38"/>
        <v>15</v>
      </c>
      <c r="V250" s="14" t="str">
        <f t="shared" si="40"/>
        <v>Antti</v>
      </c>
      <c r="W250" s="14" t="str">
        <f t="shared" si="40"/>
        <v>Rissanen</v>
      </c>
    </row>
    <row r="251" spans="1:23" x14ac:dyDescent="0.25">
      <c r="A251" s="15" t="s">
        <v>508</v>
      </c>
      <c r="B251" s="15" t="s">
        <v>465</v>
      </c>
      <c r="C251" s="8">
        <v>1979</v>
      </c>
      <c r="D251" s="8" t="s">
        <v>9</v>
      </c>
      <c r="E251" s="9">
        <f t="shared" si="31"/>
        <v>35</v>
      </c>
      <c r="F251" s="11" t="str">
        <f t="shared" si="32"/>
        <v>H35</v>
      </c>
      <c r="G251" s="11" t="str">
        <f t="shared" si="33"/>
        <v>Tapio Ristimäki</v>
      </c>
      <c r="H251" s="11">
        <f>VLOOKUP(F251,[1]tasoitus!$A$2:$C$40,3,0)</f>
        <v>1.0638297872340425</v>
      </c>
      <c r="I251" s="11">
        <f>IFERROR(VLOOKUP($G251,'[1]Kisa 1'!$C$5:$J$239,8,0),0)</f>
        <v>0</v>
      </c>
      <c r="J251" s="11">
        <f>IFERROR(VLOOKUP($G251,'[1]Kisa 2'!$C$5:$J$575,8,0),0)</f>
        <v>0</v>
      </c>
      <c r="K251" s="11">
        <f>IFERROR(VLOOKUP($G251,'[1]Kisa 3'!$C$5:$J$500,8,0),0)</f>
        <v>0</v>
      </c>
      <c r="L251" s="11">
        <f>IFERROR(VLOOKUP($G251,'[1]Kisa 4'!$C$5:$J$500,8,0),0)</f>
        <v>0</v>
      </c>
      <c r="M251" s="13">
        <f t="shared" si="34"/>
        <v>0</v>
      </c>
      <c r="N251" s="11">
        <f t="shared" si="35"/>
        <v>0</v>
      </c>
      <c r="O251" s="13">
        <f t="shared" si="36"/>
        <v>0</v>
      </c>
      <c r="P251" s="14" t="str">
        <f t="shared" si="37"/>
        <v>H</v>
      </c>
      <c r="R251" s="14">
        <f t="shared" si="38"/>
        <v>37</v>
      </c>
      <c r="V251" s="14" t="str">
        <f t="shared" si="40"/>
        <v>Tapio</v>
      </c>
      <c r="W251" s="14" t="str">
        <f t="shared" si="40"/>
        <v>Ristimäki</v>
      </c>
    </row>
    <row r="252" spans="1:23" x14ac:dyDescent="0.25">
      <c r="A252" s="15" t="s">
        <v>549</v>
      </c>
      <c r="B252" s="15" t="s">
        <v>465</v>
      </c>
      <c r="C252" s="8">
        <v>2003</v>
      </c>
      <c r="D252" s="8" t="s">
        <v>9</v>
      </c>
      <c r="E252" s="9">
        <f t="shared" si="31"/>
        <v>14</v>
      </c>
      <c r="F252" s="11" t="str">
        <f t="shared" si="32"/>
        <v>H14</v>
      </c>
      <c r="G252" s="11" t="str">
        <f t="shared" si="33"/>
        <v>Väinö Ristimäki</v>
      </c>
      <c r="H252" s="11">
        <f>VLOOKUP(F252,[1]tasoitus!$A$2:$C$40,3,0)</f>
        <v>1.2345679012345678</v>
      </c>
      <c r="I252" s="11">
        <f>IFERROR(VLOOKUP($G252,'[1]Kisa 1'!$C$5:$J$239,8,0),0)</f>
        <v>0</v>
      </c>
      <c r="J252" s="11">
        <f>IFERROR(VLOOKUP($G252,'[1]Kisa 2'!$C$5:$J$575,8,0),0)</f>
        <v>0</v>
      </c>
      <c r="K252" s="11">
        <f>IFERROR(VLOOKUP($G252,'[1]Kisa 3'!$C$5:$J$500,8,0),0)</f>
        <v>0</v>
      </c>
      <c r="L252" s="11">
        <f>IFERROR(VLOOKUP($G252,'[1]Kisa 4'!$C$5:$J$500,8,0),0)</f>
        <v>0</v>
      </c>
      <c r="M252" s="13">
        <f t="shared" si="34"/>
        <v>0</v>
      </c>
      <c r="N252" s="11">
        <f t="shared" si="35"/>
        <v>0</v>
      </c>
      <c r="O252" s="13">
        <f t="shared" si="36"/>
        <v>0</v>
      </c>
      <c r="P252" s="14" t="str">
        <f t="shared" si="37"/>
        <v>H</v>
      </c>
      <c r="R252" s="14">
        <f t="shared" si="38"/>
        <v>13</v>
      </c>
      <c r="V252" s="14" t="str">
        <f t="shared" si="40"/>
        <v>Väinö</v>
      </c>
      <c r="W252" s="14" t="str">
        <f t="shared" si="40"/>
        <v>Ristimäki</v>
      </c>
    </row>
    <row r="253" spans="1:23" x14ac:dyDescent="0.25">
      <c r="A253" s="15" t="s">
        <v>265</v>
      </c>
      <c r="B253" s="15" t="s">
        <v>428</v>
      </c>
      <c r="C253" s="8">
        <v>2006</v>
      </c>
      <c r="D253" s="8" t="s">
        <v>9</v>
      </c>
      <c r="E253" s="9">
        <f t="shared" si="31"/>
        <v>10</v>
      </c>
      <c r="F253" s="11" t="str">
        <f t="shared" si="32"/>
        <v>H10</v>
      </c>
      <c r="G253" s="11" t="str">
        <f t="shared" si="33"/>
        <v>Arttu Ritala</v>
      </c>
      <c r="H253" s="11">
        <f>VLOOKUP(F253,[1]tasoitus!$A$2:$C$40,3,0)</f>
        <v>1.4705882352941175</v>
      </c>
      <c r="I253" s="11">
        <f>IFERROR(VLOOKUP($G253,'[1]Kisa 1'!$C$5:$J$239,8,0),0)</f>
        <v>0</v>
      </c>
      <c r="J253" s="11">
        <f>IFERROR(VLOOKUP($G253,'[1]Kisa 2'!$C$5:$J$575,8,0),0)</f>
        <v>0</v>
      </c>
      <c r="K253" s="11">
        <f>IFERROR(VLOOKUP($G253,'[1]Kisa 3'!$C$5:$J$500,8,0),0)</f>
        <v>0</v>
      </c>
      <c r="L253" s="11">
        <f>IFERROR(VLOOKUP($G253,'[1]Kisa 4'!$C$5:$J$500,8,0),0)</f>
        <v>0</v>
      </c>
      <c r="M253" s="13">
        <f t="shared" si="34"/>
        <v>0</v>
      </c>
      <c r="N253" s="11">
        <f t="shared" si="35"/>
        <v>0</v>
      </c>
      <c r="O253" s="13">
        <f t="shared" si="36"/>
        <v>0</v>
      </c>
      <c r="P253" s="14" t="str">
        <f t="shared" si="37"/>
        <v>H</v>
      </c>
      <c r="R253" s="14">
        <f t="shared" si="38"/>
        <v>10</v>
      </c>
      <c r="V253" s="14" t="str">
        <f t="shared" si="40"/>
        <v>Arttu</v>
      </c>
      <c r="W253" s="14" t="str">
        <f t="shared" si="40"/>
        <v>Ritala</v>
      </c>
    </row>
    <row r="254" spans="1:23" x14ac:dyDescent="0.25">
      <c r="A254" s="15" t="s">
        <v>294</v>
      </c>
      <c r="B254" s="15" t="s">
        <v>550</v>
      </c>
      <c r="C254" s="8">
        <v>1969</v>
      </c>
      <c r="D254" s="8" t="s">
        <v>9</v>
      </c>
      <c r="E254" s="9">
        <f t="shared" si="31"/>
        <v>45</v>
      </c>
      <c r="F254" s="11" t="str">
        <f t="shared" si="32"/>
        <v>H45</v>
      </c>
      <c r="G254" s="11" t="str">
        <f t="shared" si="33"/>
        <v>Ilkka Ruokola</v>
      </c>
      <c r="H254" s="11">
        <f>VLOOKUP(F254,[1]tasoitus!$A$2:$C$40,3,0)</f>
        <v>1.1627906976744187</v>
      </c>
      <c r="I254" s="11">
        <f>IFERROR(VLOOKUP($G254,'[1]Kisa 1'!$C$5:$J$239,8,0),0)</f>
        <v>0</v>
      </c>
      <c r="J254" s="11">
        <f>IFERROR(VLOOKUP($G254,'[1]Kisa 2'!$C$5:$J$575,8,0),0)</f>
        <v>0</v>
      </c>
      <c r="K254" s="11">
        <f>IFERROR(VLOOKUP($G254,'[1]Kisa 3'!$C$5:$J$500,8,0),0)</f>
        <v>0</v>
      </c>
      <c r="L254" s="11">
        <f>IFERROR(VLOOKUP($G254,'[1]Kisa 4'!$C$5:$J$500,8,0),0)</f>
        <v>0</v>
      </c>
      <c r="M254" s="13">
        <f t="shared" si="34"/>
        <v>0</v>
      </c>
      <c r="N254" s="11">
        <f t="shared" si="35"/>
        <v>0</v>
      </c>
      <c r="O254" s="13">
        <f t="shared" si="36"/>
        <v>0</v>
      </c>
      <c r="P254" s="14" t="str">
        <f t="shared" si="37"/>
        <v>H</v>
      </c>
      <c r="R254" s="14">
        <f t="shared" si="38"/>
        <v>47</v>
      </c>
      <c r="V254" s="14" t="str">
        <f t="shared" si="40"/>
        <v>Ilkka</v>
      </c>
      <c r="W254" s="14" t="str">
        <f t="shared" si="40"/>
        <v>Ruokola</v>
      </c>
    </row>
    <row r="255" spans="1:23" x14ac:dyDescent="0.25">
      <c r="A255" s="15" t="s">
        <v>467</v>
      </c>
      <c r="B255" s="15" t="s">
        <v>551</v>
      </c>
      <c r="C255" s="8">
        <v>1968</v>
      </c>
      <c r="D255" s="8" t="s">
        <v>9</v>
      </c>
      <c r="E255" s="9">
        <f t="shared" si="31"/>
        <v>45</v>
      </c>
      <c r="F255" s="11" t="str">
        <f t="shared" si="32"/>
        <v>H45</v>
      </c>
      <c r="G255" s="11" t="str">
        <f t="shared" si="33"/>
        <v>Vesa Ruuska</v>
      </c>
      <c r="H255" s="11">
        <f>VLOOKUP(F255,[1]tasoitus!$A$2:$C$40,3,0)</f>
        <v>1.1627906976744187</v>
      </c>
      <c r="I255" s="11">
        <f>IFERROR(VLOOKUP($G255,'[1]Kisa 1'!$C$5:$J$239,8,0),0)</f>
        <v>0</v>
      </c>
      <c r="J255" s="11">
        <f>IFERROR(VLOOKUP($G255,'[1]Kisa 2'!$C$5:$J$575,8,0),0)</f>
        <v>0</v>
      </c>
      <c r="K255" s="11">
        <f>IFERROR(VLOOKUP($G255,'[1]Kisa 3'!$C$5:$J$500,8,0),0)</f>
        <v>0</v>
      </c>
      <c r="L255" s="11">
        <f>IFERROR(VLOOKUP($G255,'[1]Kisa 4'!$C$5:$J$500,8,0),0)</f>
        <v>0</v>
      </c>
      <c r="M255" s="13">
        <f t="shared" si="34"/>
        <v>0</v>
      </c>
      <c r="N255" s="11">
        <f t="shared" si="35"/>
        <v>0</v>
      </c>
      <c r="O255" s="13">
        <f t="shared" si="36"/>
        <v>0</v>
      </c>
      <c r="P255" s="14" t="str">
        <f t="shared" si="37"/>
        <v>H</v>
      </c>
      <c r="R255" s="14">
        <f t="shared" si="38"/>
        <v>48</v>
      </c>
      <c r="V255" s="14" t="str">
        <f t="shared" si="40"/>
        <v>Vesa</v>
      </c>
      <c r="W255" s="14" t="str">
        <f t="shared" si="40"/>
        <v>Ruuska</v>
      </c>
    </row>
    <row r="256" spans="1:23" x14ac:dyDescent="0.25">
      <c r="A256" s="15" t="s">
        <v>552</v>
      </c>
      <c r="B256" s="15" t="s">
        <v>553</v>
      </c>
      <c r="C256" s="8">
        <v>1975</v>
      </c>
      <c r="D256" s="8" t="s">
        <v>9</v>
      </c>
      <c r="E256" s="9">
        <f t="shared" si="31"/>
        <v>40</v>
      </c>
      <c r="F256" s="11" t="str">
        <f t="shared" si="32"/>
        <v>H40</v>
      </c>
      <c r="G256" s="11" t="str">
        <f t="shared" si="33"/>
        <v>Samuli Saarikko</v>
      </c>
      <c r="H256" s="11">
        <f>VLOOKUP(F256,[1]tasoitus!$A$2:$C$40,3,0)</f>
        <v>1.1111111111111112</v>
      </c>
      <c r="I256" s="11">
        <f>IFERROR(VLOOKUP($G256,'[1]Kisa 1'!$C$5:$J$239,8,0),0)</f>
        <v>0</v>
      </c>
      <c r="J256" s="11">
        <f>IFERROR(VLOOKUP($G256,'[1]Kisa 2'!$C$5:$J$575,8,0),0)</f>
        <v>0</v>
      </c>
      <c r="K256" s="11">
        <f>IFERROR(VLOOKUP($G256,'[1]Kisa 3'!$C$5:$J$500,8,0),0)</f>
        <v>0</v>
      </c>
      <c r="L256" s="11">
        <f>IFERROR(VLOOKUP($G256,'[1]Kisa 4'!$C$5:$J$500,8,0),0)</f>
        <v>0</v>
      </c>
      <c r="M256" s="13">
        <f t="shared" si="34"/>
        <v>0</v>
      </c>
      <c r="N256" s="11">
        <f t="shared" si="35"/>
        <v>0</v>
      </c>
      <c r="O256" s="13">
        <f t="shared" si="36"/>
        <v>0</v>
      </c>
      <c r="P256" s="14" t="str">
        <f t="shared" si="37"/>
        <v>H</v>
      </c>
      <c r="R256" s="14">
        <f t="shared" si="38"/>
        <v>41</v>
      </c>
      <c r="V256" s="14" t="str">
        <f t="shared" si="40"/>
        <v>Samuli</v>
      </c>
      <c r="W256" s="14" t="str">
        <f t="shared" si="40"/>
        <v>Saarikko</v>
      </c>
    </row>
    <row r="257" spans="1:23" x14ac:dyDescent="0.25">
      <c r="A257" s="15" t="s">
        <v>445</v>
      </c>
      <c r="B257" s="15" t="s">
        <v>553</v>
      </c>
      <c r="C257" s="8">
        <v>2008</v>
      </c>
      <c r="D257" s="8" t="s">
        <v>9</v>
      </c>
      <c r="E257" s="9">
        <f t="shared" si="31"/>
        <v>8</v>
      </c>
      <c r="F257" s="11" t="str">
        <f t="shared" si="32"/>
        <v>H8</v>
      </c>
      <c r="G257" s="11" t="str">
        <f t="shared" si="33"/>
        <v>Tuomas Saarikko</v>
      </c>
      <c r="H257" s="11">
        <f>VLOOKUP(F257,[1]tasoitus!$A$2:$C$40,3,0)</f>
        <v>1.639344262295082</v>
      </c>
      <c r="I257" s="11">
        <f>IFERROR(VLOOKUP($G257,'[1]Kisa 1'!$C$5:$J$239,8,0),0)</f>
        <v>0</v>
      </c>
      <c r="J257" s="11">
        <f>IFERROR(VLOOKUP($G257,'[1]Kisa 2'!$C$5:$J$575,8,0),0)</f>
        <v>0</v>
      </c>
      <c r="K257" s="11">
        <f>IFERROR(VLOOKUP($G257,'[1]Kisa 3'!$C$5:$J$500,8,0),0)</f>
        <v>0</v>
      </c>
      <c r="L257" s="11">
        <f>IFERROR(VLOOKUP($G257,'[1]Kisa 4'!$C$5:$J$500,8,0),0)</f>
        <v>0</v>
      </c>
      <c r="M257" s="13">
        <f t="shared" si="34"/>
        <v>0</v>
      </c>
      <c r="N257" s="11">
        <f t="shared" si="35"/>
        <v>0</v>
      </c>
      <c r="O257" s="13">
        <f t="shared" si="36"/>
        <v>0</v>
      </c>
      <c r="P257" s="14" t="str">
        <f t="shared" si="37"/>
        <v>H</v>
      </c>
      <c r="R257" s="14">
        <f t="shared" si="38"/>
        <v>8</v>
      </c>
      <c r="V257" s="14" t="str">
        <f t="shared" si="40"/>
        <v>Tuomas</v>
      </c>
      <c r="W257" s="14" t="str">
        <f t="shared" si="40"/>
        <v>Saarikko</v>
      </c>
    </row>
    <row r="258" spans="1:23" x14ac:dyDescent="0.25">
      <c r="A258" s="15" t="s">
        <v>237</v>
      </c>
      <c r="B258" s="15" t="s">
        <v>244</v>
      </c>
      <c r="C258" s="8">
        <v>1977</v>
      </c>
      <c r="D258" s="8" t="s">
        <v>9</v>
      </c>
      <c r="E258" s="9">
        <f t="shared" ref="E258:E321" si="41">IF(R258&gt;=35,FLOOR(R258,5), IF( R258&gt;20, 21, IF(R258&lt;6, 6, CEILING(R258, 2))))</f>
        <v>35</v>
      </c>
      <c r="F258" s="11" t="str">
        <f t="shared" ref="F258:F321" si="42">(D258&amp;""&amp;E258)</f>
        <v>H35</v>
      </c>
      <c r="G258" s="11" t="str">
        <f t="shared" ref="G258:G321" si="43">(A258&amp;" "&amp;B258)</f>
        <v>Mikko Saarinen</v>
      </c>
      <c r="H258" s="11">
        <f>VLOOKUP(F258,[1]tasoitus!$A$2:$C$40,3,0)</f>
        <v>1.0638297872340425</v>
      </c>
      <c r="I258" s="11">
        <f>IFERROR(VLOOKUP($G258,'[1]Kisa 1'!$C$5:$J$239,8,0),0)</f>
        <v>0</v>
      </c>
      <c r="J258" s="11">
        <f>IFERROR(VLOOKUP($G258,'[1]Kisa 2'!$C$5:$J$575,8,0),0)</f>
        <v>0</v>
      </c>
      <c r="K258" s="11">
        <f>IFERROR(VLOOKUP($G258,'[1]Kisa 3'!$C$5:$J$500,8,0),0)</f>
        <v>0</v>
      </c>
      <c r="L258" s="11">
        <f>IFERROR(VLOOKUP($G258,'[1]Kisa 4'!$C$5:$J$500,8,0),0)</f>
        <v>0</v>
      </c>
      <c r="M258" s="13">
        <f t="shared" ref="M258:M321" si="44">COUNTIF(I258:L258,"&lt;&gt;0")</f>
        <v>0</v>
      </c>
      <c r="N258" s="11">
        <f t="shared" ref="N258:N321" si="45">SUMIF(I258:L258,"&lt;&gt;#PUUTTUU!")</f>
        <v>0</v>
      </c>
      <c r="O258" s="13">
        <f t="shared" ref="O258:O321" si="46">+N258-MIN(I258:L258)</f>
        <v>0</v>
      </c>
      <c r="P258" s="14" t="str">
        <f t="shared" ref="P258:P321" si="47">+D258</f>
        <v>H</v>
      </c>
      <c r="R258" s="14">
        <f t="shared" ref="R258:R321" si="48">2016-C258</f>
        <v>39</v>
      </c>
      <c r="V258" s="14" t="str">
        <f t="shared" si="40"/>
        <v>Mikko</v>
      </c>
      <c r="W258" s="14" t="str">
        <f t="shared" si="40"/>
        <v>Saarinen</v>
      </c>
    </row>
    <row r="259" spans="1:23" x14ac:dyDescent="0.25">
      <c r="A259" s="15" t="s">
        <v>554</v>
      </c>
      <c r="B259" s="15" t="s">
        <v>555</v>
      </c>
      <c r="C259" s="8">
        <v>2004</v>
      </c>
      <c r="D259" s="8" t="s">
        <v>9</v>
      </c>
      <c r="E259" s="9">
        <f t="shared" si="41"/>
        <v>12</v>
      </c>
      <c r="F259" s="11" t="str">
        <f t="shared" si="42"/>
        <v>H12</v>
      </c>
      <c r="G259" s="11" t="str">
        <f t="shared" si="43"/>
        <v>Roope Salomaa</v>
      </c>
      <c r="H259" s="11">
        <f>VLOOKUP(F259,[1]tasoitus!$A$2:$C$40,3,0)</f>
        <v>1.3157894736842106</v>
      </c>
      <c r="I259" s="11">
        <f>IFERROR(VLOOKUP($G259,'[1]Kisa 1'!$C$5:$J$239,8,0),0)</f>
        <v>0</v>
      </c>
      <c r="J259" s="11">
        <f>IFERROR(VLOOKUP($G259,'[1]Kisa 2'!$C$5:$J$575,8,0),0)</f>
        <v>0</v>
      </c>
      <c r="K259" s="11">
        <f>IFERROR(VLOOKUP($G259,'[1]Kisa 3'!$C$5:$J$500,8,0),0)</f>
        <v>0</v>
      </c>
      <c r="L259" s="11">
        <f>IFERROR(VLOOKUP($G259,'[1]Kisa 4'!$C$5:$J$500,8,0),0)</f>
        <v>0</v>
      </c>
      <c r="M259" s="13">
        <f t="shared" si="44"/>
        <v>0</v>
      </c>
      <c r="N259" s="11">
        <f t="shared" si="45"/>
        <v>0</v>
      </c>
      <c r="O259" s="13">
        <f t="shared" si="46"/>
        <v>0</v>
      </c>
      <c r="P259" s="14" t="str">
        <f t="shared" si="47"/>
        <v>H</v>
      </c>
      <c r="R259" s="14">
        <f t="shared" si="48"/>
        <v>12</v>
      </c>
      <c r="V259" s="14" t="str">
        <f t="shared" si="40"/>
        <v>Roope</v>
      </c>
      <c r="W259" s="14" t="str">
        <f t="shared" si="40"/>
        <v>Salomaa</v>
      </c>
    </row>
    <row r="260" spans="1:23" x14ac:dyDescent="0.25">
      <c r="A260" s="15" t="s">
        <v>556</v>
      </c>
      <c r="B260" s="15" t="s">
        <v>557</v>
      </c>
      <c r="C260" s="8">
        <v>1991</v>
      </c>
      <c r="D260" s="8" t="s">
        <v>9</v>
      </c>
      <c r="E260" s="9">
        <f t="shared" si="41"/>
        <v>21</v>
      </c>
      <c r="F260" s="11" t="str">
        <f t="shared" si="42"/>
        <v>H21</v>
      </c>
      <c r="G260" s="11" t="str">
        <f t="shared" si="43"/>
        <v>Jukka-Pekka Seppänen</v>
      </c>
      <c r="H260" s="11">
        <f>VLOOKUP(F260,[1]tasoitus!$A$2:$C$40,3,0)</f>
        <v>1</v>
      </c>
      <c r="I260" s="11">
        <f>IFERROR(VLOOKUP($G260,'[1]Kisa 1'!$C$5:$J$239,8,0),0)</f>
        <v>0</v>
      </c>
      <c r="J260" s="11">
        <f>IFERROR(VLOOKUP($G260,'[1]Kisa 2'!$C$5:$J$575,8,0),0)</f>
        <v>0</v>
      </c>
      <c r="K260" s="11">
        <f>IFERROR(VLOOKUP($G260,'[1]Kisa 3'!$C$5:$J$500,8,0),0)</f>
        <v>0</v>
      </c>
      <c r="L260" s="11">
        <f>IFERROR(VLOOKUP($G260,'[1]Kisa 4'!$C$5:$J$500,8,0),0)</f>
        <v>0</v>
      </c>
      <c r="M260" s="13">
        <f t="shared" si="44"/>
        <v>0</v>
      </c>
      <c r="N260" s="11">
        <f t="shared" si="45"/>
        <v>0</v>
      </c>
      <c r="O260" s="13">
        <f t="shared" si="46"/>
        <v>0</v>
      </c>
      <c r="P260" s="14" t="str">
        <f t="shared" si="47"/>
        <v>H</v>
      </c>
      <c r="R260" s="14">
        <f t="shared" si="48"/>
        <v>25</v>
      </c>
      <c r="V260" s="14" t="str">
        <f t="shared" si="40"/>
        <v>Jukka-Pekka</v>
      </c>
      <c r="W260" s="14" t="str">
        <f t="shared" si="40"/>
        <v>Seppänen</v>
      </c>
    </row>
    <row r="261" spans="1:23" x14ac:dyDescent="0.25">
      <c r="A261" s="15" t="s">
        <v>558</v>
      </c>
      <c r="B261" s="15" t="s">
        <v>557</v>
      </c>
      <c r="C261" s="8">
        <v>1994</v>
      </c>
      <c r="D261" s="8" t="s">
        <v>9</v>
      </c>
      <c r="E261" s="9">
        <f t="shared" si="41"/>
        <v>21</v>
      </c>
      <c r="F261" s="11" t="str">
        <f t="shared" si="42"/>
        <v>H21</v>
      </c>
      <c r="G261" s="11" t="str">
        <f t="shared" si="43"/>
        <v>Kari-Pekka Seppänen</v>
      </c>
      <c r="H261" s="11">
        <f>VLOOKUP(F261,[1]tasoitus!$A$2:$C$40,3,0)</f>
        <v>1</v>
      </c>
      <c r="I261" s="11">
        <f>IFERROR(VLOOKUP($G261,'[1]Kisa 1'!$C$5:$J$239,8,0),0)</f>
        <v>0</v>
      </c>
      <c r="J261" s="11">
        <f>IFERROR(VLOOKUP($G261,'[1]Kisa 2'!$C$5:$J$575,8,0),0)</f>
        <v>0</v>
      </c>
      <c r="K261" s="11">
        <f>IFERROR(VLOOKUP($G261,'[1]Kisa 3'!$C$5:$J$500,8,0),0)</f>
        <v>0</v>
      </c>
      <c r="L261" s="11">
        <f>IFERROR(VLOOKUP($G261,'[1]Kisa 4'!$C$5:$J$500,8,0),0)</f>
        <v>0</v>
      </c>
      <c r="M261" s="13">
        <f t="shared" si="44"/>
        <v>0</v>
      </c>
      <c r="N261" s="11">
        <f t="shared" si="45"/>
        <v>0</v>
      </c>
      <c r="O261" s="13">
        <f t="shared" si="46"/>
        <v>0</v>
      </c>
      <c r="P261" s="14" t="str">
        <f t="shared" si="47"/>
        <v>H</v>
      </c>
      <c r="R261" s="14">
        <f t="shared" si="48"/>
        <v>22</v>
      </c>
      <c r="V261" s="14" t="str">
        <f t="shared" si="40"/>
        <v>Kari-Pekka</v>
      </c>
      <c r="W261" s="14" t="str">
        <f t="shared" si="40"/>
        <v>Seppänen</v>
      </c>
    </row>
    <row r="262" spans="1:23" x14ac:dyDescent="0.25">
      <c r="A262" s="15" t="s">
        <v>257</v>
      </c>
      <c r="B262" s="15" t="s">
        <v>559</v>
      </c>
      <c r="C262" s="8">
        <v>2007</v>
      </c>
      <c r="D262" s="8" t="s">
        <v>9</v>
      </c>
      <c r="E262" s="9">
        <f t="shared" si="41"/>
        <v>10</v>
      </c>
      <c r="F262" s="11" t="str">
        <f t="shared" si="42"/>
        <v>H10</v>
      </c>
      <c r="G262" s="11" t="str">
        <f t="shared" si="43"/>
        <v>Akseli Skyttä</v>
      </c>
      <c r="H262" s="11">
        <f>VLOOKUP(F262,[1]tasoitus!$A$2:$C$40,3,0)</f>
        <v>1.4705882352941175</v>
      </c>
      <c r="I262" s="11">
        <f>IFERROR(VLOOKUP($G262,'[1]Kisa 1'!$C$5:$J$239,8,0),0)</f>
        <v>0</v>
      </c>
      <c r="J262" s="11">
        <f>IFERROR(VLOOKUP($G262,'[1]Kisa 2'!$C$5:$J$575,8,0),0)</f>
        <v>0</v>
      </c>
      <c r="K262" s="11">
        <f>IFERROR(VLOOKUP($G262,'[1]Kisa 3'!$C$5:$J$500,8,0),0)</f>
        <v>0</v>
      </c>
      <c r="L262" s="11">
        <f>IFERROR(VLOOKUP($G262,'[1]Kisa 4'!$C$5:$J$500,8,0),0)</f>
        <v>0</v>
      </c>
      <c r="M262" s="13">
        <f t="shared" si="44"/>
        <v>0</v>
      </c>
      <c r="N262" s="11">
        <f t="shared" si="45"/>
        <v>0</v>
      </c>
      <c r="O262" s="13">
        <f t="shared" si="46"/>
        <v>0</v>
      </c>
      <c r="P262" s="14" t="str">
        <f t="shared" si="47"/>
        <v>H</v>
      </c>
      <c r="R262" s="14">
        <f t="shared" si="48"/>
        <v>9</v>
      </c>
      <c r="V262" s="14" t="str">
        <f t="shared" si="40"/>
        <v>Akseli</v>
      </c>
      <c r="W262" s="14" t="str">
        <f t="shared" si="40"/>
        <v>Skyttä</v>
      </c>
    </row>
    <row r="263" spans="1:23" x14ac:dyDescent="0.25">
      <c r="A263" s="15" t="s">
        <v>239</v>
      </c>
      <c r="B263" s="15" t="s">
        <v>560</v>
      </c>
      <c r="C263" s="8">
        <v>2004</v>
      </c>
      <c r="D263" s="8" t="s">
        <v>9</v>
      </c>
      <c r="E263" s="9">
        <f t="shared" si="41"/>
        <v>12</v>
      </c>
      <c r="F263" s="11" t="str">
        <f t="shared" si="42"/>
        <v>H12</v>
      </c>
      <c r="G263" s="11" t="str">
        <f t="shared" si="43"/>
        <v>Sakari Syrjälä</v>
      </c>
      <c r="H263" s="11">
        <f>VLOOKUP(F263,[1]tasoitus!$A$2:$C$40,3,0)</f>
        <v>1.3157894736842106</v>
      </c>
      <c r="I263" s="11">
        <f>IFERROR(VLOOKUP($G263,'[1]Kisa 1'!$C$5:$J$239,8,0),0)</f>
        <v>0</v>
      </c>
      <c r="J263" s="11">
        <f>IFERROR(VLOOKUP($G263,'[1]Kisa 2'!$C$5:$J$575,8,0),0)</f>
        <v>0</v>
      </c>
      <c r="K263" s="11">
        <f>IFERROR(VLOOKUP($G263,'[1]Kisa 3'!$C$5:$J$500,8,0),0)</f>
        <v>0</v>
      </c>
      <c r="L263" s="11">
        <f>IFERROR(VLOOKUP($G263,'[1]Kisa 4'!$C$5:$J$500,8,0),0)</f>
        <v>0</v>
      </c>
      <c r="M263" s="13">
        <f t="shared" si="44"/>
        <v>0</v>
      </c>
      <c r="N263" s="11">
        <f t="shared" si="45"/>
        <v>0</v>
      </c>
      <c r="O263" s="13">
        <f t="shared" si="46"/>
        <v>0</v>
      </c>
      <c r="P263" s="14" t="str">
        <f t="shared" si="47"/>
        <v>H</v>
      </c>
      <c r="R263" s="14">
        <f t="shared" si="48"/>
        <v>12</v>
      </c>
      <c r="V263" s="14" t="str">
        <f t="shared" si="40"/>
        <v>Sakari</v>
      </c>
      <c r="W263" s="14" t="str">
        <f t="shared" si="40"/>
        <v>Syrjälä</v>
      </c>
    </row>
    <row r="264" spans="1:23" x14ac:dyDescent="0.25">
      <c r="A264" s="15" t="s">
        <v>344</v>
      </c>
      <c r="B264" s="15" t="s">
        <v>561</v>
      </c>
      <c r="C264" s="8">
        <v>1984</v>
      </c>
      <c r="D264" s="8" t="s">
        <v>9</v>
      </c>
      <c r="E264" s="9">
        <f t="shared" si="41"/>
        <v>21</v>
      </c>
      <c r="F264" s="11" t="str">
        <f t="shared" si="42"/>
        <v>H21</v>
      </c>
      <c r="G264" s="11" t="str">
        <f t="shared" si="43"/>
        <v>Henri Taanila</v>
      </c>
      <c r="H264" s="11">
        <f>VLOOKUP(F264,[1]tasoitus!$A$2:$C$40,3,0)</f>
        <v>1</v>
      </c>
      <c r="I264" s="11">
        <f>IFERROR(VLOOKUP($G264,'[1]Kisa 1'!$C$5:$J$239,8,0),0)</f>
        <v>0</v>
      </c>
      <c r="J264" s="11">
        <f>IFERROR(VLOOKUP($G264,'[1]Kisa 2'!$C$5:$J$575,8,0),0)</f>
        <v>0</v>
      </c>
      <c r="K264" s="11">
        <f>IFERROR(VLOOKUP($G264,'[1]Kisa 3'!$C$5:$J$500,8,0),0)</f>
        <v>0</v>
      </c>
      <c r="L264" s="11">
        <f>IFERROR(VLOOKUP($G264,'[1]Kisa 4'!$C$5:$J$500,8,0),0)</f>
        <v>0</v>
      </c>
      <c r="M264" s="13">
        <f t="shared" si="44"/>
        <v>0</v>
      </c>
      <c r="N264" s="11">
        <f t="shared" si="45"/>
        <v>0</v>
      </c>
      <c r="O264" s="13">
        <f t="shared" si="46"/>
        <v>0</v>
      </c>
      <c r="P264" s="14" t="str">
        <f t="shared" si="47"/>
        <v>H</v>
      </c>
      <c r="R264" s="14">
        <f t="shared" si="48"/>
        <v>32</v>
      </c>
      <c r="V264" s="14" t="str">
        <f t="shared" si="40"/>
        <v>Henri</v>
      </c>
      <c r="W264" s="14" t="str">
        <f t="shared" si="40"/>
        <v>Taanila</v>
      </c>
    </row>
    <row r="265" spans="1:23" x14ac:dyDescent="0.25">
      <c r="A265" s="15" t="s">
        <v>358</v>
      </c>
      <c r="B265" s="15" t="s">
        <v>435</v>
      </c>
      <c r="C265" s="8">
        <v>2001</v>
      </c>
      <c r="D265" s="8" t="s">
        <v>9</v>
      </c>
      <c r="E265" s="9">
        <f t="shared" si="41"/>
        <v>16</v>
      </c>
      <c r="F265" s="11" t="str">
        <f t="shared" si="42"/>
        <v>H16</v>
      </c>
      <c r="G265" s="11" t="str">
        <f t="shared" si="43"/>
        <v>Jaakko Takala</v>
      </c>
      <c r="H265" s="11">
        <f>VLOOKUP(F265,[1]tasoitus!$A$2:$C$40,3,0)</f>
        <v>1.1363636363636365</v>
      </c>
      <c r="I265" s="11">
        <f>IFERROR(VLOOKUP($G265,'[1]Kisa 1'!$C$5:$J$239,8,0),0)</f>
        <v>0</v>
      </c>
      <c r="J265" s="11">
        <f>IFERROR(VLOOKUP($G265,'[1]Kisa 2'!$C$5:$J$575,8,0),0)</f>
        <v>0</v>
      </c>
      <c r="K265" s="11">
        <f>IFERROR(VLOOKUP($G265,'[1]Kisa 3'!$C$5:$J$500,8,0),0)</f>
        <v>0</v>
      </c>
      <c r="L265" s="11">
        <f>IFERROR(VLOOKUP($G265,'[1]Kisa 4'!$C$5:$J$500,8,0),0)</f>
        <v>0</v>
      </c>
      <c r="M265" s="13">
        <f t="shared" si="44"/>
        <v>0</v>
      </c>
      <c r="N265" s="11">
        <f t="shared" si="45"/>
        <v>0</v>
      </c>
      <c r="O265" s="13">
        <f t="shared" si="46"/>
        <v>0</v>
      </c>
      <c r="P265" s="14" t="str">
        <f t="shared" si="47"/>
        <v>H</v>
      </c>
      <c r="R265" s="14">
        <f t="shared" si="48"/>
        <v>15</v>
      </c>
      <c r="V265" s="14" t="str">
        <f t="shared" si="40"/>
        <v>Jaakko</v>
      </c>
      <c r="W265" s="14" t="str">
        <f t="shared" si="40"/>
        <v>Takala</v>
      </c>
    </row>
    <row r="266" spans="1:23" x14ac:dyDescent="0.25">
      <c r="A266" s="15" t="s">
        <v>562</v>
      </c>
      <c r="B266" s="15" t="s">
        <v>563</v>
      </c>
      <c r="C266" s="8">
        <v>1979</v>
      </c>
      <c r="D266" s="8" t="s">
        <v>9</v>
      </c>
      <c r="E266" s="9">
        <f t="shared" si="41"/>
        <v>35</v>
      </c>
      <c r="F266" s="11" t="str">
        <f t="shared" si="42"/>
        <v>H35</v>
      </c>
      <c r="G266" s="11" t="str">
        <f t="shared" si="43"/>
        <v>Panu Teittinen</v>
      </c>
      <c r="H266" s="11">
        <f>VLOOKUP(F266,[1]tasoitus!$A$2:$C$40,3,0)</f>
        <v>1.0638297872340425</v>
      </c>
      <c r="I266" s="11">
        <f>IFERROR(VLOOKUP($G266,'[1]Kisa 1'!$C$5:$J$239,8,0),0)</f>
        <v>0</v>
      </c>
      <c r="J266" s="11">
        <f>IFERROR(VLOOKUP($G266,'[1]Kisa 2'!$C$5:$J$575,8,0),0)</f>
        <v>0</v>
      </c>
      <c r="K266" s="11">
        <f>IFERROR(VLOOKUP($G266,'[1]Kisa 3'!$C$5:$J$500,8,0),0)</f>
        <v>0</v>
      </c>
      <c r="L266" s="11">
        <f>IFERROR(VLOOKUP($G266,'[1]Kisa 4'!$C$5:$J$500,8,0),0)</f>
        <v>0</v>
      </c>
      <c r="M266" s="13">
        <f t="shared" si="44"/>
        <v>0</v>
      </c>
      <c r="N266" s="11">
        <f t="shared" si="45"/>
        <v>0</v>
      </c>
      <c r="O266" s="13">
        <f t="shared" si="46"/>
        <v>0</v>
      </c>
      <c r="P266" s="14" t="str">
        <f t="shared" si="47"/>
        <v>H</v>
      </c>
      <c r="R266" s="14">
        <f t="shared" si="48"/>
        <v>37</v>
      </c>
      <c r="V266" s="14" t="str">
        <f t="shared" si="40"/>
        <v>Panu</v>
      </c>
      <c r="W266" s="14" t="str">
        <f t="shared" si="40"/>
        <v>Teittinen</v>
      </c>
    </row>
    <row r="267" spans="1:23" x14ac:dyDescent="0.25">
      <c r="A267" s="15" t="s">
        <v>358</v>
      </c>
      <c r="B267" s="15" t="s">
        <v>349</v>
      </c>
      <c r="C267" s="8">
        <v>1944</v>
      </c>
      <c r="D267" s="8" t="s">
        <v>9</v>
      </c>
      <c r="E267" s="9">
        <f t="shared" si="41"/>
        <v>70</v>
      </c>
      <c r="F267" s="11" t="str">
        <f t="shared" si="42"/>
        <v>H70</v>
      </c>
      <c r="G267" s="11" t="str">
        <f t="shared" si="43"/>
        <v>Jaakko Teppo</v>
      </c>
      <c r="H267" s="11">
        <f>VLOOKUP(F267,[1]tasoitus!$A$2:$C$40,3,0)</f>
        <v>1.6666666666666667</v>
      </c>
      <c r="I267" s="11">
        <f>IFERROR(VLOOKUP($G267,'[1]Kisa 1'!$C$5:$J$239,8,0),0)</f>
        <v>0</v>
      </c>
      <c r="J267" s="11">
        <f>IFERROR(VLOOKUP($G267,'[1]Kisa 2'!$C$5:$J$575,8,0),0)</f>
        <v>0</v>
      </c>
      <c r="K267" s="11">
        <f>IFERROR(VLOOKUP($G267,'[1]Kisa 3'!$C$5:$J$500,8,0),0)</f>
        <v>0</v>
      </c>
      <c r="L267" s="11">
        <f>IFERROR(VLOOKUP($G267,'[1]Kisa 4'!$C$5:$J$500,8,0),0)</f>
        <v>0</v>
      </c>
      <c r="M267" s="13">
        <f t="shared" si="44"/>
        <v>0</v>
      </c>
      <c r="N267" s="11">
        <f t="shared" si="45"/>
        <v>0</v>
      </c>
      <c r="O267" s="13">
        <f t="shared" si="46"/>
        <v>0</v>
      </c>
      <c r="P267" s="14" t="str">
        <f t="shared" si="47"/>
        <v>H</v>
      </c>
      <c r="R267" s="14">
        <f t="shared" si="48"/>
        <v>72</v>
      </c>
      <c r="V267" s="14" t="str">
        <f t="shared" si="40"/>
        <v>Jaakko</v>
      </c>
      <c r="W267" s="14" t="str">
        <f t="shared" si="40"/>
        <v>Teppo</v>
      </c>
    </row>
    <row r="268" spans="1:23" x14ac:dyDescent="0.25">
      <c r="A268" s="15" t="s">
        <v>360</v>
      </c>
      <c r="B268" s="15" t="s">
        <v>564</v>
      </c>
      <c r="C268" s="8">
        <v>1979</v>
      </c>
      <c r="D268" s="8" t="s">
        <v>9</v>
      </c>
      <c r="E268" s="9">
        <f t="shared" si="41"/>
        <v>35</v>
      </c>
      <c r="F268" s="11" t="str">
        <f t="shared" si="42"/>
        <v>H35</v>
      </c>
      <c r="G268" s="11" t="str">
        <f t="shared" si="43"/>
        <v>Janne Tikkakoski</v>
      </c>
      <c r="H268" s="11">
        <f>VLOOKUP(F268,[1]tasoitus!$A$2:$C$40,3,0)</f>
        <v>1.0638297872340425</v>
      </c>
      <c r="I268" s="11">
        <f>IFERROR(VLOOKUP($G268,'[1]Kisa 1'!$C$5:$J$239,8,0),0)</f>
        <v>0</v>
      </c>
      <c r="J268" s="11">
        <f>IFERROR(VLOOKUP($G268,'[1]Kisa 2'!$C$5:$J$575,8,0),0)</f>
        <v>0</v>
      </c>
      <c r="K268" s="11">
        <f>IFERROR(VLOOKUP($G268,'[1]Kisa 3'!$C$5:$J$500,8,0),0)</f>
        <v>0</v>
      </c>
      <c r="L268" s="11">
        <f>IFERROR(VLOOKUP($G268,'[1]Kisa 4'!$C$5:$J$500,8,0),0)</f>
        <v>0</v>
      </c>
      <c r="M268" s="13">
        <f t="shared" si="44"/>
        <v>0</v>
      </c>
      <c r="N268" s="11">
        <f t="shared" si="45"/>
        <v>0</v>
      </c>
      <c r="O268" s="13">
        <f t="shared" si="46"/>
        <v>0</v>
      </c>
      <c r="P268" s="14" t="str">
        <f t="shared" si="47"/>
        <v>H</v>
      </c>
      <c r="R268" s="14">
        <f t="shared" si="48"/>
        <v>37</v>
      </c>
      <c r="V268" s="14" t="str">
        <f t="shared" si="40"/>
        <v>Janne</v>
      </c>
      <c r="W268" s="14" t="str">
        <f t="shared" si="40"/>
        <v>Tikkakoski</v>
      </c>
    </row>
    <row r="269" spans="1:23" x14ac:dyDescent="0.25">
      <c r="A269" s="15" t="s">
        <v>565</v>
      </c>
      <c r="B269" s="15" t="s">
        <v>566</v>
      </c>
      <c r="C269" s="8">
        <v>2000</v>
      </c>
      <c r="D269" s="8" t="s">
        <v>9</v>
      </c>
      <c r="E269" s="9">
        <f t="shared" si="41"/>
        <v>16</v>
      </c>
      <c r="F269" s="11" t="str">
        <f t="shared" si="42"/>
        <v>H16</v>
      </c>
      <c r="G269" s="11" t="str">
        <f t="shared" si="43"/>
        <v>Waltter Toiva</v>
      </c>
      <c r="H269" s="11">
        <f>VLOOKUP(F269,[1]tasoitus!$A$2:$C$40,3,0)</f>
        <v>1.1363636363636365</v>
      </c>
      <c r="I269" s="11">
        <f>IFERROR(VLOOKUP($G269,'[1]Kisa 1'!$C$5:$J$239,8,0),0)</f>
        <v>0</v>
      </c>
      <c r="J269" s="11">
        <f>IFERROR(VLOOKUP($G269,'[1]Kisa 2'!$C$5:$J$575,8,0),0)</f>
        <v>0</v>
      </c>
      <c r="K269" s="11">
        <f>IFERROR(VLOOKUP($G269,'[1]Kisa 3'!$C$5:$J$500,8,0),0)</f>
        <v>0</v>
      </c>
      <c r="L269" s="11">
        <f>IFERROR(VLOOKUP($G269,'[1]Kisa 4'!$C$5:$J$500,8,0),0)</f>
        <v>0</v>
      </c>
      <c r="M269" s="13">
        <f t="shared" si="44"/>
        <v>0</v>
      </c>
      <c r="N269" s="11">
        <f t="shared" si="45"/>
        <v>0</v>
      </c>
      <c r="O269" s="13">
        <f t="shared" si="46"/>
        <v>0</v>
      </c>
      <c r="P269" s="14" t="str">
        <f t="shared" si="47"/>
        <v>H</v>
      </c>
      <c r="R269" s="14">
        <f t="shared" si="48"/>
        <v>16</v>
      </c>
      <c r="V269" s="14" t="str">
        <f t="shared" si="40"/>
        <v>Waltter</v>
      </c>
      <c r="W269" s="14" t="str">
        <f t="shared" si="40"/>
        <v>Toiva</v>
      </c>
    </row>
    <row r="270" spans="1:23" x14ac:dyDescent="0.25">
      <c r="A270" s="15" t="s">
        <v>369</v>
      </c>
      <c r="B270" s="15" t="s">
        <v>438</v>
      </c>
      <c r="C270" s="8">
        <v>1997</v>
      </c>
      <c r="D270" s="8" t="s">
        <v>9</v>
      </c>
      <c r="E270" s="9">
        <f t="shared" si="41"/>
        <v>20</v>
      </c>
      <c r="F270" s="11" t="str">
        <f t="shared" si="42"/>
        <v>H20</v>
      </c>
      <c r="G270" s="11" t="str">
        <f t="shared" si="43"/>
        <v>Eevert Toivonen</v>
      </c>
      <c r="H270" s="11">
        <f>VLOOKUP(F270,[1]tasoitus!$A$2:$C$40,3,0)</f>
        <v>1.0416666666666667</v>
      </c>
      <c r="I270" s="11">
        <f>IFERROR(VLOOKUP($G270,'[1]Kisa 1'!$C$5:$J$239,8,0),0)</f>
        <v>0</v>
      </c>
      <c r="J270" s="11">
        <f>IFERROR(VLOOKUP($G270,'[1]Kisa 2'!$C$5:$J$575,8,0),0)</f>
        <v>0</v>
      </c>
      <c r="K270" s="11">
        <f>IFERROR(VLOOKUP($G270,'[1]Kisa 3'!$C$5:$J$500,8,0),0)</f>
        <v>0</v>
      </c>
      <c r="L270" s="11">
        <f>IFERROR(VLOOKUP($G270,'[1]Kisa 4'!$C$5:$J$500,8,0),0)</f>
        <v>0</v>
      </c>
      <c r="M270" s="13">
        <f t="shared" si="44"/>
        <v>0</v>
      </c>
      <c r="N270" s="11">
        <f t="shared" si="45"/>
        <v>0</v>
      </c>
      <c r="O270" s="13">
        <f t="shared" si="46"/>
        <v>0</v>
      </c>
      <c r="P270" s="14" t="str">
        <f t="shared" si="47"/>
        <v>H</v>
      </c>
      <c r="R270" s="14">
        <f t="shared" si="48"/>
        <v>19</v>
      </c>
      <c r="V270" s="14" t="str">
        <f t="shared" si="40"/>
        <v>Eevert</v>
      </c>
      <c r="W270" s="14" t="str">
        <f t="shared" si="40"/>
        <v>Toivonen</v>
      </c>
    </row>
    <row r="271" spans="1:23" x14ac:dyDescent="0.25">
      <c r="A271" s="15" t="s">
        <v>567</v>
      </c>
      <c r="B271" s="15" t="s">
        <v>438</v>
      </c>
      <c r="C271" s="8">
        <v>2001</v>
      </c>
      <c r="D271" s="8" t="s">
        <v>9</v>
      </c>
      <c r="E271" s="9">
        <f t="shared" si="41"/>
        <v>16</v>
      </c>
      <c r="F271" s="11" t="str">
        <f t="shared" si="42"/>
        <v>H16</v>
      </c>
      <c r="G271" s="11" t="str">
        <f t="shared" si="43"/>
        <v>Vilhelm Toivonen</v>
      </c>
      <c r="H271" s="11">
        <f>VLOOKUP(F271,[1]tasoitus!$A$2:$C$40,3,0)</f>
        <v>1.1363636363636365</v>
      </c>
      <c r="I271" s="11">
        <f>IFERROR(VLOOKUP($G271,'[1]Kisa 1'!$C$5:$J$239,8,0),0)</f>
        <v>0</v>
      </c>
      <c r="J271" s="11">
        <f>IFERROR(VLOOKUP($G271,'[1]Kisa 2'!$C$5:$J$575,8,0),0)</f>
        <v>0</v>
      </c>
      <c r="K271" s="11">
        <f>IFERROR(VLOOKUP($G271,'[1]Kisa 3'!$C$5:$J$500,8,0),0)</f>
        <v>0</v>
      </c>
      <c r="L271" s="11">
        <f>IFERROR(VLOOKUP($G271,'[1]Kisa 4'!$C$5:$J$500,8,0),0)</f>
        <v>0</v>
      </c>
      <c r="M271" s="13">
        <f t="shared" si="44"/>
        <v>0</v>
      </c>
      <c r="N271" s="11">
        <f t="shared" si="45"/>
        <v>0</v>
      </c>
      <c r="O271" s="13">
        <f t="shared" si="46"/>
        <v>0</v>
      </c>
      <c r="P271" s="14" t="str">
        <f t="shared" si="47"/>
        <v>H</v>
      </c>
      <c r="R271" s="14">
        <f t="shared" si="48"/>
        <v>15</v>
      </c>
      <c r="V271" s="14" t="str">
        <f t="shared" si="40"/>
        <v>Vilhelm</v>
      </c>
      <c r="W271" s="14" t="str">
        <f t="shared" si="40"/>
        <v>Toivonen</v>
      </c>
    </row>
    <row r="272" spans="1:23" x14ac:dyDescent="0.25">
      <c r="A272" s="15" t="s">
        <v>235</v>
      </c>
      <c r="B272" s="15" t="s">
        <v>568</v>
      </c>
      <c r="C272" s="8">
        <v>1993</v>
      </c>
      <c r="D272" s="8" t="s">
        <v>9</v>
      </c>
      <c r="E272" s="9">
        <f t="shared" si="41"/>
        <v>21</v>
      </c>
      <c r="F272" s="11" t="str">
        <f t="shared" si="42"/>
        <v>H21</v>
      </c>
      <c r="G272" s="11" t="str">
        <f t="shared" si="43"/>
        <v>Aleksi Tuovinen</v>
      </c>
      <c r="H272" s="11">
        <f>VLOOKUP(F272,[1]tasoitus!$A$2:$C$40,3,0)</f>
        <v>1</v>
      </c>
      <c r="I272" s="11">
        <f>IFERROR(VLOOKUP($G272,'[1]Kisa 1'!$C$5:$J$239,8,0),0)</f>
        <v>0</v>
      </c>
      <c r="J272" s="11">
        <f>IFERROR(VLOOKUP($G272,'[1]Kisa 2'!$C$5:$J$575,8,0),0)</f>
        <v>0</v>
      </c>
      <c r="K272" s="11">
        <f>IFERROR(VLOOKUP($G272,'[1]Kisa 3'!$C$5:$J$500,8,0),0)</f>
        <v>0</v>
      </c>
      <c r="L272" s="11">
        <f>IFERROR(VLOOKUP($G272,'[1]Kisa 4'!$C$5:$J$500,8,0),0)</f>
        <v>0</v>
      </c>
      <c r="M272" s="13">
        <f t="shared" si="44"/>
        <v>0</v>
      </c>
      <c r="N272" s="11">
        <f t="shared" si="45"/>
        <v>0</v>
      </c>
      <c r="O272" s="13">
        <f t="shared" si="46"/>
        <v>0</v>
      </c>
      <c r="P272" s="14" t="str">
        <f t="shared" si="47"/>
        <v>H</v>
      </c>
      <c r="R272" s="14">
        <f t="shared" si="48"/>
        <v>23</v>
      </c>
      <c r="V272" s="14" t="str">
        <f t="shared" si="40"/>
        <v>Aleksi</v>
      </c>
      <c r="W272" s="14" t="str">
        <f t="shared" si="40"/>
        <v>Tuovinen</v>
      </c>
    </row>
    <row r="273" spans="1:23" x14ac:dyDescent="0.25">
      <c r="A273" s="15" t="s">
        <v>237</v>
      </c>
      <c r="B273" s="15" t="s">
        <v>569</v>
      </c>
      <c r="C273" s="8">
        <v>1977</v>
      </c>
      <c r="D273" s="8" t="s">
        <v>9</v>
      </c>
      <c r="E273" s="9">
        <f t="shared" si="41"/>
        <v>35</v>
      </c>
      <c r="F273" s="11" t="str">
        <f t="shared" si="42"/>
        <v>H35</v>
      </c>
      <c r="G273" s="11" t="str">
        <f t="shared" si="43"/>
        <v>Mikko Vainio</v>
      </c>
      <c r="H273" s="11">
        <f>VLOOKUP(F273,[1]tasoitus!$A$2:$C$40,3,0)</f>
        <v>1.0638297872340425</v>
      </c>
      <c r="I273" s="11">
        <f>IFERROR(VLOOKUP($G273,'[1]Kisa 1'!$C$5:$J$239,8,0),0)</f>
        <v>0</v>
      </c>
      <c r="J273" s="11">
        <f>IFERROR(VLOOKUP($G273,'[1]Kisa 2'!$C$5:$J$575,8,0),0)</f>
        <v>0</v>
      </c>
      <c r="K273" s="11">
        <f>IFERROR(VLOOKUP($G273,'[1]Kisa 3'!$C$5:$J$500,8,0),0)</f>
        <v>0</v>
      </c>
      <c r="L273" s="11">
        <f>IFERROR(VLOOKUP($G273,'[1]Kisa 4'!$C$5:$J$500,8,0),0)</f>
        <v>0</v>
      </c>
      <c r="M273" s="13">
        <f t="shared" si="44"/>
        <v>0</v>
      </c>
      <c r="N273" s="11">
        <f t="shared" si="45"/>
        <v>0</v>
      </c>
      <c r="O273" s="13">
        <f t="shared" si="46"/>
        <v>0</v>
      </c>
      <c r="P273" s="14" t="str">
        <f t="shared" si="47"/>
        <v>H</v>
      </c>
      <c r="R273" s="14">
        <f t="shared" si="48"/>
        <v>39</v>
      </c>
      <c r="V273" s="14" t="str">
        <f t="shared" si="40"/>
        <v>Mikko</v>
      </c>
      <c r="W273" s="14" t="str">
        <f t="shared" si="40"/>
        <v>Vainio</v>
      </c>
    </row>
    <row r="274" spans="1:23" x14ac:dyDescent="0.25">
      <c r="A274" s="15" t="s">
        <v>360</v>
      </c>
      <c r="B274" s="15" t="s">
        <v>570</v>
      </c>
      <c r="C274" s="8">
        <v>1972</v>
      </c>
      <c r="D274" s="8" t="s">
        <v>9</v>
      </c>
      <c r="E274" s="9">
        <f t="shared" si="41"/>
        <v>40</v>
      </c>
      <c r="F274" s="11" t="str">
        <f t="shared" si="42"/>
        <v>H40</v>
      </c>
      <c r="G274" s="11" t="str">
        <f t="shared" si="43"/>
        <v>Janne Waulu</v>
      </c>
      <c r="H274" s="11">
        <f>VLOOKUP(F274,[1]tasoitus!$A$2:$C$40,3,0)</f>
        <v>1.1111111111111112</v>
      </c>
      <c r="I274" s="11">
        <f>IFERROR(VLOOKUP($G274,'[1]Kisa 1'!$C$5:$J$239,8,0),0)</f>
        <v>0</v>
      </c>
      <c r="J274" s="11">
        <f>IFERROR(VLOOKUP($G274,'[1]Kisa 2'!$C$5:$J$575,8,0),0)</f>
        <v>0</v>
      </c>
      <c r="K274" s="11">
        <f>IFERROR(VLOOKUP($G274,'[1]Kisa 3'!$C$5:$J$500,8,0),0)</f>
        <v>0</v>
      </c>
      <c r="L274" s="11">
        <f>IFERROR(VLOOKUP($G274,'[1]Kisa 4'!$C$5:$J$500,8,0),0)</f>
        <v>0</v>
      </c>
      <c r="M274" s="13">
        <f t="shared" si="44"/>
        <v>0</v>
      </c>
      <c r="N274" s="11">
        <f t="shared" si="45"/>
        <v>0</v>
      </c>
      <c r="O274" s="13">
        <f t="shared" si="46"/>
        <v>0</v>
      </c>
      <c r="P274" s="14" t="str">
        <f t="shared" si="47"/>
        <v>H</v>
      </c>
      <c r="R274" s="14">
        <f t="shared" si="48"/>
        <v>44</v>
      </c>
      <c r="V274" s="14" t="str">
        <f t="shared" si="40"/>
        <v>Janne</v>
      </c>
      <c r="W274" s="14" t="str">
        <f t="shared" si="40"/>
        <v>Waulu</v>
      </c>
    </row>
    <row r="275" spans="1:23" x14ac:dyDescent="0.25">
      <c r="A275" s="15" t="s">
        <v>517</v>
      </c>
      <c r="B275" s="15" t="s">
        <v>444</v>
      </c>
      <c r="C275" s="8">
        <v>2003</v>
      </c>
      <c r="D275" s="8" t="s">
        <v>9</v>
      </c>
      <c r="E275" s="9">
        <f t="shared" si="41"/>
        <v>14</v>
      </c>
      <c r="F275" s="11" t="str">
        <f t="shared" si="42"/>
        <v>H14</v>
      </c>
      <c r="G275" s="11" t="str">
        <f t="shared" si="43"/>
        <v>Anton Vehkalahti</v>
      </c>
      <c r="H275" s="11">
        <f>VLOOKUP(F275,[1]tasoitus!$A$2:$C$40,3,0)</f>
        <v>1.2345679012345678</v>
      </c>
      <c r="I275" s="11">
        <f>IFERROR(VLOOKUP($G275,'[1]Kisa 1'!$C$5:$J$239,8,0),0)</f>
        <v>0</v>
      </c>
      <c r="J275" s="11">
        <f>IFERROR(VLOOKUP($G275,'[1]Kisa 2'!$C$5:$J$575,8,0),0)</f>
        <v>0</v>
      </c>
      <c r="K275" s="11">
        <f>IFERROR(VLOOKUP($G275,'[1]Kisa 3'!$C$5:$J$500,8,0),0)</f>
        <v>0</v>
      </c>
      <c r="L275" s="11">
        <f>IFERROR(VLOOKUP($G275,'[1]Kisa 4'!$C$5:$J$500,8,0),0)</f>
        <v>0</v>
      </c>
      <c r="M275" s="13">
        <f t="shared" si="44"/>
        <v>0</v>
      </c>
      <c r="N275" s="11">
        <f t="shared" si="45"/>
        <v>0</v>
      </c>
      <c r="O275" s="13">
        <f t="shared" si="46"/>
        <v>0</v>
      </c>
      <c r="P275" s="14" t="str">
        <f t="shared" si="47"/>
        <v>H</v>
      </c>
      <c r="R275" s="14">
        <f t="shared" si="48"/>
        <v>13</v>
      </c>
      <c r="V275" s="14" t="str">
        <f t="shared" ref="V275:W306" si="49">TRIM(A275)</f>
        <v>Anton</v>
      </c>
      <c r="W275" s="14" t="str">
        <f t="shared" si="49"/>
        <v>Vehkalahti</v>
      </c>
    </row>
    <row r="276" spans="1:23" x14ac:dyDescent="0.25">
      <c r="A276" s="15" t="s">
        <v>571</v>
      </c>
      <c r="B276" s="15" t="s">
        <v>381</v>
      </c>
      <c r="C276" s="8">
        <v>2005</v>
      </c>
      <c r="D276" s="8" t="s">
        <v>9</v>
      </c>
      <c r="E276" s="9">
        <f t="shared" si="41"/>
        <v>12</v>
      </c>
      <c r="F276" s="11" t="str">
        <f t="shared" si="42"/>
        <v>H12</v>
      </c>
      <c r="G276" s="11" t="str">
        <f t="shared" si="43"/>
        <v>Nuutti Vennelä</v>
      </c>
      <c r="H276" s="11">
        <f>VLOOKUP(F276,[1]tasoitus!$A$2:$C$40,3,0)</f>
        <v>1.3157894736842106</v>
      </c>
      <c r="I276" s="11">
        <f>IFERROR(VLOOKUP($G276,'[1]Kisa 1'!$C$5:$J$239,8,0),0)</f>
        <v>0</v>
      </c>
      <c r="J276" s="11">
        <f>IFERROR(VLOOKUP($G276,'[1]Kisa 2'!$C$5:$J$575,8,0),0)</f>
        <v>0</v>
      </c>
      <c r="K276" s="11">
        <f>IFERROR(VLOOKUP($G276,'[1]Kisa 3'!$C$5:$J$500,8,0),0)</f>
        <v>0</v>
      </c>
      <c r="L276" s="11">
        <f>IFERROR(VLOOKUP($G276,'[1]Kisa 4'!$C$5:$J$500,8,0),0)</f>
        <v>0</v>
      </c>
      <c r="M276" s="13">
        <f t="shared" si="44"/>
        <v>0</v>
      </c>
      <c r="N276" s="11">
        <f t="shared" si="45"/>
        <v>0</v>
      </c>
      <c r="O276" s="13">
        <f t="shared" si="46"/>
        <v>0</v>
      </c>
      <c r="P276" s="14" t="str">
        <f t="shared" si="47"/>
        <v>H</v>
      </c>
      <c r="R276" s="14">
        <f t="shared" si="48"/>
        <v>11</v>
      </c>
      <c r="V276" s="14" t="str">
        <f t="shared" si="49"/>
        <v>Nuutti</v>
      </c>
      <c r="W276" s="14" t="str">
        <f t="shared" si="49"/>
        <v>Vennelä</v>
      </c>
    </row>
    <row r="277" spans="1:23" x14ac:dyDescent="0.25">
      <c r="A277" s="15" t="s">
        <v>572</v>
      </c>
      <c r="B277" s="15" t="s">
        <v>573</v>
      </c>
      <c r="C277" s="8">
        <v>1957</v>
      </c>
      <c r="D277" s="8" t="s">
        <v>9</v>
      </c>
      <c r="E277" s="9">
        <f t="shared" si="41"/>
        <v>55</v>
      </c>
      <c r="F277" s="11" t="str">
        <f t="shared" si="42"/>
        <v>H55</v>
      </c>
      <c r="G277" s="11" t="str">
        <f t="shared" si="43"/>
        <v>Keijo Viilo</v>
      </c>
      <c r="H277" s="11">
        <f>VLOOKUP(F277,[1]tasoitus!$A$2:$C$40,3,0)</f>
        <v>1.3333333333333333</v>
      </c>
      <c r="I277" s="11">
        <f>IFERROR(VLOOKUP($G277,'[1]Kisa 1'!$C$5:$J$239,8,0),0)</f>
        <v>0</v>
      </c>
      <c r="J277" s="11">
        <f>IFERROR(VLOOKUP($G277,'[1]Kisa 2'!$C$5:$J$575,8,0),0)</f>
        <v>0</v>
      </c>
      <c r="K277" s="11">
        <f>IFERROR(VLOOKUP($G277,'[1]Kisa 3'!$C$5:$J$500,8,0),0)</f>
        <v>0</v>
      </c>
      <c r="L277" s="11">
        <f>IFERROR(VLOOKUP($G277,'[1]Kisa 4'!$C$5:$J$500,8,0),0)</f>
        <v>0</v>
      </c>
      <c r="M277" s="13">
        <f t="shared" si="44"/>
        <v>0</v>
      </c>
      <c r="N277" s="11">
        <f t="shared" si="45"/>
        <v>0</v>
      </c>
      <c r="O277" s="13">
        <f t="shared" si="46"/>
        <v>0</v>
      </c>
      <c r="P277" s="14" t="str">
        <f t="shared" si="47"/>
        <v>H</v>
      </c>
      <c r="R277" s="14">
        <f t="shared" si="48"/>
        <v>59</v>
      </c>
      <c r="V277" s="14" t="str">
        <f t="shared" si="49"/>
        <v>Keijo</v>
      </c>
      <c r="W277" s="14" t="str">
        <f t="shared" si="49"/>
        <v>Viilo</v>
      </c>
    </row>
    <row r="278" spans="1:23" x14ac:dyDescent="0.25">
      <c r="A278" s="15" t="s">
        <v>364</v>
      </c>
      <c r="B278" s="15" t="s">
        <v>574</v>
      </c>
      <c r="C278" s="8">
        <v>1973</v>
      </c>
      <c r="D278" s="8" t="s">
        <v>9</v>
      </c>
      <c r="E278" s="9">
        <f t="shared" si="41"/>
        <v>40</v>
      </c>
      <c r="F278" s="11" t="str">
        <f t="shared" si="42"/>
        <v>H40</v>
      </c>
      <c r="G278" s="11" t="str">
        <f t="shared" si="43"/>
        <v>Pasi Viitala</v>
      </c>
      <c r="H278" s="11">
        <f>VLOOKUP(F278,[1]tasoitus!$A$2:$C$40,3,0)</f>
        <v>1.1111111111111112</v>
      </c>
      <c r="I278" s="11">
        <f>IFERROR(VLOOKUP($G278,'[1]Kisa 1'!$C$5:$J$239,8,0),0)</f>
        <v>0</v>
      </c>
      <c r="J278" s="11">
        <f>IFERROR(VLOOKUP($G278,'[1]Kisa 2'!$C$5:$J$575,8,0),0)</f>
        <v>0</v>
      </c>
      <c r="K278" s="11">
        <f>IFERROR(VLOOKUP($G278,'[1]Kisa 3'!$C$5:$J$500,8,0),0)</f>
        <v>0</v>
      </c>
      <c r="L278" s="11">
        <f>IFERROR(VLOOKUP($G278,'[1]Kisa 4'!$C$5:$J$500,8,0),0)</f>
        <v>0</v>
      </c>
      <c r="M278" s="13">
        <f t="shared" si="44"/>
        <v>0</v>
      </c>
      <c r="N278" s="11">
        <f t="shared" si="45"/>
        <v>0</v>
      </c>
      <c r="O278" s="13">
        <f t="shared" si="46"/>
        <v>0</v>
      </c>
      <c r="P278" s="14" t="str">
        <f t="shared" si="47"/>
        <v>H</v>
      </c>
      <c r="R278" s="14">
        <f t="shared" si="48"/>
        <v>43</v>
      </c>
      <c r="V278" s="14" t="str">
        <f t="shared" si="49"/>
        <v>Pasi</v>
      </c>
      <c r="W278" s="14" t="str">
        <f t="shared" si="49"/>
        <v>Viitala</v>
      </c>
    </row>
    <row r="279" spans="1:23" x14ac:dyDescent="0.25">
      <c r="A279" s="15" t="s">
        <v>575</v>
      </c>
      <c r="B279" s="15" t="s">
        <v>576</v>
      </c>
      <c r="C279" s="8">
        <v>1994</v>
      </c>
      <c r="D279" s="8" t="s">
        <v>9</v>
      </c>
      <c r="E279" s="9">
        <f t="shared" si="41"/>
        <v>21</v>
      </c>
      <c r="F279" s="11" t="str">
        <f t="shared" si="42"/>
        <v>H21</v>
      </c>
      <c r="G279" s="11" t="str">
        <f t="shared" si="43"/>
        <v>Toni-Antti Viitasaari</v>
      </c>
      <c r="H279" s="11">
        <f>VLOOKUP(F279,[1]tasoitus!$A$2:$C$40,3,0)</f>
        <v>1</v>
      </c>
      <c r="I279" s="11">
        <f>IFERROR(VLOOKUP($G279,'[1]Kisa 1'!$C$5:$J$239,8,0),0)</f>
        <v>0</v>
      </c>
      <c r="J279" s="11">
        <f>IFERROR(VLOOKUP($G279,'[1]Kisa 2'!$C$5:$J$575,8,0),0)</f>
        <v>0</v>
      </c>
      <c r="K279" s="11">
        <f>IFERROR(VLOOKUP($G279,'[1]Kisa 3'!$C$5:$J$500,8,0),0)</f>
        <v>0</v>
      </c>
      <c r="L279" s="11">
        <f>IFERROR(VLOOKUP($G279,'[1]Kisa 4'!$C$5:$J$500,8,0),0)</f>
        <v>0</v>
      </c>
      <c r="M279" s="13">
        <f t="shared" si="44"/>
        <v>0</v>
      </c>
      <c r="N279" s="11">
        <f t="shared" si="45"/>
        <v>0</v>
      </c>
      <c r="O279" s="13">
        <f t="shared" si="46"/>
        <v>0</v>
      </c>
      <c r="P279" s="14" t="str">
        <f t="shared" si="47"/>
        <v>H</v>
      </c>
      <c r="R279" s="14">
        <f t="shared" si="48"/>
        <v>22</v>
      </c>
      <c r="V279" s="14" t="str">
        <f t="shared" si="49"/>
        <v>Toni-Antti</v>
      </c>
      <c r="W279" s="14" t="str">
        <f t="shared" si="49"/>
        <v>Viitasaari</v>
      </c>
    </row>
    <row r="280" spans="1:23" x14ac:dyDescent="0.25">
      <c r="A280" s="15" t="s">
        <v>245</v>
      </c>
      <c r="B280" s="15" t="s">
        <v>577</v>
      </c>
      <c r="C280" s="8">
        <v>1958</v>
      </c>
      <c r="D280" s="8" t="s">
        <v>9</v>
      </c>
      <c r="E280" s="9">
        <f t="shared" si="41"/>
        <v>55</v>
      </c>
      <c r="F280" s="11" t="str">
        <f t="shared" si="42"/>
        <v>H55</v>
      </c>
      <c r="G280" s="11" t="str">
        <f t="shared" si="43"/>
        <v>Ari Virekunnas</v>
      </c>
      <c r="H280" s="11">
        <f>VLOOKUP(F280,[1]tasoitus!$A$2:$C$40,3,0)</f>
        <v>1.3333333333333333</v>
      </c>
      <c r="I280" s="11">
        <f>IFERROR(VLOOKUP($G280,'[1]Kisa 1'!$C$5:$J$239,8,0),0)</f>
        <v>0</v>
      </c>
      <c r="J280" s="11">
        <f>IFERROR(VLOOKUP($G280,'[1]Kisa 2'!$C$5:$J$575,8,0),0)</f>
        <v>0</v>
      </c>
      <c r="K280" s="11">
        <f>IFERROR(VLOOKUP($G280,'[1]Kisa 3'!$C$5:$J$500,8,0),0)</f>
        <v>0</v>
      </c>
      <c r="L280" s="11">
        <f>IFERROR(VLOOKUP($G280,'[1]Kisa 4'!$C$5:$J$500,8,0),0)</f>
        <v>0</v>
      </c>
      <c r="M280" s="13">
        <f t="shared" si="44"/>
        <v>0</v>
      </c>
      <c r="N280" s="11">
        <f t="shared" si="45"/>
        <v>0</v>
      </c>
      <c r="O280" s="13">
        <f t="shared" si="46"/>
        <v>0</v>
      </c>
      <c r="P280" s="14" t="str">
        <f t="shared" si="47"/>
        <v>H</v>
      </c>
      <c r="R280" s="14">
        <f t="shared" si="48"/>
        <v>58</v>
      </c>
      <c r="V280" s="14" t="str">
        <f t="shared" si="49"/>
        <v>Ari</v>
      </c>
      <c r="W280" s="14" t="str">
        <f t="shared" si="49"/>
        <v>Virekunnas</v>
      </c>
    </row>
    <row r="281" spans="1:23" x14ac:dyDescent="0.25">
      <c r="A281" s="18" t="s">
        <v>427</v>
      </c>
      <c r="B281" s="18" t="s">
        <v>578</v>
      </c>
      <c r="C281" s="8">
        <v>1968</v>
      </c>
      <c r="D281" s="8" t="s">
        <v>9</v>
      </c>
      <c r="E281" s="9">
        <f t="shared" si="41"/>
        <v>45</v>
      </c>
      <c r="F281" s="11" t="str">
        <f t="shared" si="42"/>
        <v>H45</v>
      </c>
      <c r="G281" s="11" t="str">
        <f t="shared" si="43"/>
        <v>Antti Virtanen</v>
      </c>
      <c r="H281" s="11">
        <f>VLOOKUP(F281,[1]tasoitus!$A$2:$C$40,3,0)</f>
        <v>1.1627906976744187</v>
      </c>
      <c r="I281" s="11">
        <f>IFERROR(VLOOKUP($G281,'[1]Kisa 1'!$C$5:$J$239,8,0),0)</f>
        <v>0</v>
      </c>
      <c r="J281" s="11">
        <f>IFERROR(VLOOKUP($G281,'[1]Kisa 2'!$C$5:$J$575,8,0),0)</f>
        <v>0</v>
      </c>
      <c r="K281" s="11">
        <f>IFERROR(VLOOKUP($G281,'[1]Kisa 3'!$C$5:$J$500,8,0),0)</f>
        <v>0</v>
      </c>
      <c r="L281" s="11">
        <f>IFERROR(VLOOKUP($G281,'[1]Kisa 4'!$C$5:$J$500,8,0),0)</f>
        <v>0</v>
      </c>
      <c r="M281" s="13">
        <f t="shared" si="44"/>
        <v>0</v>
      </c>
      <c r="N281" s="11">
        <f t="shared" si="45"/>
        <v>0</v>
      </c>
      <c r="O281" s="13">
        <f t="shared" si="46"/>
        <v>0</v>
      </c>
      <c r="P281" s="14" t="str">
        <f t="shared" si="47"/>
        <v>H</v>
      </c>
      <c r="R281" s="14">
        <f t="shared" si="48"/>
        <v>48</v>
      </c>
      <c r="V281" s="14" t="str">
        <f t="shared" si="49"/>
        <v>Antti</v>
      </c>
      <c r="W281" s="14" t="str">
        <f t="shared" si="49"/>
        <v>Virtanen</v>
      </c>
    </row>
    <row r="282" spans="1:23" x14ac:dyDescent="0.25">
      <c r="A282" s="15" t="s">
        <v>579</v>
      </c>
      <c r="B282" s="15" t="s">
        <v>578</v>
      </c>
      <c r="C282" s="8">
        <v>2005</v>
      </c>
      <c r="D282" s="8" t="s">
        <v>9</v>
      </c>
      <c r="E282" s="9">
        <f t="shared" si="41"/>
        <v>12</v>
      </c>
      <c r="F282" s="11" t="str">
        <f t="shared" si="42"/>
        <v>H12</v>
      </c>
      <c r="G282" s="11" t="str">
        <f t="shared" si="43"/>
        <v>Niko Virtanen</v>
      </c>
      <c r="H282" s="11">
        <f>VLOOKUP(F282,[1]tasoitus!$A$2:$C$40,3,0)</f>
        <v>1.3157894736842106</v>
      </c>
      <c r="I282" s="11">
        <f>IFERROR(VLOOKUP($G282,'[1]Kisa 1'!$C$5:$J$239,8,0),0)</f>
        <v>0</v>
      </c>
      <c r="J282" s="11">
        <f>IFERROR(VLOOKUP($G282,'[1]Kisa 2'!$C$5:$J$575,8,0),0)</f>
        <v>0</v>
      </c>
      <c r="K282" s="11">
        <f>IFERROR(VLOOKUP($G282,'[1]Kisa 3'!$C$5:$J$500,8,0),0)</f>
        <v>0</v>
      </c>
      <c r="L282" s="11">
        <f>IFERROR(VLOOKUP($G282,'[1]Kisa 4'!$C$5:$J$500,8,0),0)</f>
        <v>0</v>
      </c>
      <c r="M282" s="13">
        <f t="shared" si="44"/>
        <v>0</v>
      </c>
      <c r="N282" s="11">
        <f t="shared" si="45"/>
        <v>0</v>
      </c>
      <c r="O282" s="13">
        <f t="shared" si="46"/>
        <v>0</v>
      </c>
      <c r="P282" s="14" t="str">
        <f t="shared" si="47"/>
        <v>H</v>
      </c>
      <c r="R282" s="14">
        <f t="shared" si="48"/>
        <v>11</v>
      </c>
      <c r="V282" s="14" t="str">
        <f t="shared" si="49"/>
        <v>Niko</v>
      </c>
      <c r="W282" s="14" t="str">
        <f t="shared" si="49"/>
        <v>Virtanen</v>
      </c>
    </row>
    <row r="283" spans="1:23" x14ac:dyDescent="0.25">
      <c r="A283" s="15" t="s">
        <v>358</v>
      </c>
      <c r="B283" s="15" t="s">
        <v>580</v>
      </c>
      <c r="C283" s="8">
        <v>1986</v>
      </c>
      <c r="D283" s="8" t="s">
        <v>9</v>
      </c>
      <c r="E283" s="9">
        <f t="shared" si="41"/>
        <v>21</v>
      </c>
      <c r="F283" s="11" t="str">
        <f t="shared" si="42"/>
        <v>H21</v>
      </c>
      <c r="G283" s="11" t="str">
        <f t="shared" si="43"/>
        <v>Jaakko Vuorenmaa</v>
      </c>
      <c r="H283" s="11">
        <f>VLOOKUP(F283,[1]tasoitus!$A$2:$C$40,3,0)</f>
        <v>1</v>
      </c>
      <c r="I283" s="11">
        <f>IFERROR(VLOOKUP($G283,'[1]Kisa 1'!$C$5:$J$239,8,0),0)</f>
        <v>0</v>
      </c>
      <c r="J283" s="11">
        <f>IFERROR(VLOOKUP($G283,'[1]Kisa 2'!$C$5:$J$575,8,0),0)</f>
        <v>0</v>
      </c>
      <c r="K283" s="11">
        <f>IFERROR(VLOOKUP($G283,'[1]Kisa 3'!$C$5:$J$500,8,0),0)</f>
        <v>0</v>
      </c>
      <c r="L283" s="11">
        <f>IFERROR(VLOOKUP($G283,'[1]Kisa 4'!$C$5:$J$500,8,0),0)</f>
        <v>0</v>
      </c>
      <c r="M283" s="13">
        <f t="shared" si="44"/>
        <v>0</v>
      </c>
      <c r="N283" s="11">
        <f t="shared" si="45"/>
        <v>0</v>
      </c>
      <c r="O283" s="13">
        <f t="shared" si="46"/>
        <v>0</v>
      </c>
      <c r="P283" s="14" t="str">
        <f t="shared" si="47"/>
        <v>H</v>
      </c>
      <c r="R283" s="14">
        <f t="shared" si="48"/>
        <v>30</v>
      </c>
      <c r="V283" s="14" t="str">
        <f t="shared" si="49"/>
        <v>Jaakko</v>
      </c>
      <c r="W283" s="14" t="str">
        <f t="shared" si="49"/>
        <v>Vuorenmaa</v>
      </c>
    </row>
    <row r="284" spans="1:23" x14ac:dyDescent="0.25">
      <c r="A284" s="15" t="s">
        <v>427</v>
      </c>
      <c r="B284" s="15" t="s">
        <v>581</v>
      </c>
      <c r="C284" s="8">
        <v>1964</v>
      </c>
      <c r="D284" s="8" t="s">
        <v>9</v>
      </c>
      <c r="E284" s="9">
        <f t="shared" si="41"/>
        <v>50</v>
      </c>
      <c r="F284" s="11" t="str">
        <f t="shared" si="42"/>
        <v>H50</v>
      </c>
      <c r="G284" s="11" t="str">
        <f t="shared" si="43"/>
        <v>Antti Vähätalo</v>
      </c>
      <c r="H284" s="11">
        <f>VLOOKUP(F284,[1]tasoitus!$A$2:$C$40,3,0)</f>
        <v>1.25</v>
      </c>
      <c r="I284" s="11">
        <f>IFERROR(VLOOKUP($G284,'[1]Kisa 1'!$C$5:$J$239,8,0),0)</f>
        <v>0</v>
      </c>
      <c r="J284" s="11">
        <f>IFERROR(VLOOKUP($G284,'[1]Kisa 2'!$C$5:$J$575,8,0),0)</f>
        <v>0</v>
      </c>
      <c r="K284" s="11">
        <f>IFERROR(VLOOKUP($G284,'[1]Kisa 3'!$C$5:$J$500,8,0),0)</f>
        <v>0</v>
      </c>
      <c r="L284" s="11">
        <f>IFERROR(VLOOKUP($G284,'[1]Kisa 4'!$C$5:$J$500,8,0),0)</f>
        <v>0</v>
      </c>
      <c r="M284" s="13">
        <f t="shared" si="44"/>
        <v>0</v>
      </c>
      <c r="N284" s="11">
        <f t="shared" si="45"/>
        <v>0</v>
      </c>
      <c r="O284" s="13">
        <f t="shared" si="46"/>
        <v>0</v>
      </c>
      <c r="P284" s="14" t="str">
        <f t="shared" si="47"/>
        <v>H</v>
      </c>
      <c r="R284" s="14">
        <f t="shared" si="48"/>
        <v>52</v>
      </c>
      <c r="V284" s="14" t="str">
        <f t="shared" si="49"/>
        <v>Antti</v>
      </c>
      <c r="W284" s="14" t="str">
        <f t="shared" si="49"/>
        <v>Vähätalo</v>
      </c>
    </row>
    <row r="285" spans="1:23" x14ac:dyDescent="0.25">
      <c r="A285" s="15" t="s">
        <v>582</v>
      </c>
      <c r="B285" s="15" t="s">
        <v>583</v>
      </c>
      <c r="C285" s="8">
        <v>2001</v>
      </c>
      <c r="D285" s="8" t="s">
        <v>9</v>
      </c>
      <c r="E285" s="9">
        <f t="shared" si="41"/>
        <v>16</v>
      </c>
      <c r="F285" s="11" t="str">
        <f t="shared" si="42"/>
        <v>H16</v>
      </c>
      <c r="G285" s="11" t="str">
        <f t="shared" si="43"/>
        <v>Niilo Väisänen</v>
      </c>
      <c r="H285" s="11">
        <f>VLOOKUP(F285,[1]tasoitus!$A$2:$C$40,3,0)</f>
        <v>1.1363636363636365</v>
      </c>
      <c r="I285" s="11">
        <f>IFERROR(VLOOKUP($G285,'[1]Kisa 1'!$C$5:$J$239,8,0),0)</f>
        <v>0</v>
      </c>
      <c r="J285" s="11">
        <f>IFERROR(VLOOKUP($G285,'[1]Kisa 2'!$C$5:$J$575,8,0),0)</f>
        <v>0</v>
      </c>
      <c r="K285" s="11">
        <f>IFERROR(VLOOKUP($G285,'[1]Kisa 3'!$C$5:$J$500,8,0),0)</f>
        <v>0</v>
      </c>
      <c r="L285" s="11">
        <f>IFERROR(VLOOKUP($G285,'[1]Kisa 4'!$C$5:$J$500,8,0),0)</f>
        <v>0</v>
      </c>
      <c r="M285" s="13">
        <f t="shared" si="44"/>
        <v>0</v>
      </c>
      <c r="N285" s="11">
        <f t="shared" si="45"/>
        <v>0</v>
      </c>
      <c r="O285" s="13">
        <f t="shared" si="46"/>
        <v>0</v>
      </c>
      <c r="P285" s="14" t="str">
        <f t="shared" si="47"/>
        <v>H</v>
      </c>
      <c r="R285" s="14">
        <f t="shared" si="48"/>
        <v>15</v>
      </c>
      <c r="V285" s="14" t="str">
        <f t="shared" si="49"/>
        <v>Niilo</v>
      </c>
      <c r="W285" s="14" t="str">
        <f t="shared" si="49"/>
        <v>Väisänen</v>
      </c>
    </row>
    <row r="286" spans="1:23" x14ac:dyDescent="0.25">
      <c r="A286" s="15" t="s">
        <v>427</v>
      </c>
      <c r="B286" s="15" t="s">
        <v>584</v>
      </c>
      <c r="C286" s="8">
        <v>1971</v>
      </c>
      <c r="D286" s="8" t="s">
        <v>9</v>
      </c>
      <c r="E286" s="9">
        <f t="shared" si="41"/>
        <v>45</v>
      </c>
      <c r="F286" s="11" t="str">
        <f t="shared" si="42"/>
        <v>H45</v>
      </c>
      <c r="G286" s="11" t="str">
        <f t="shared" si="43"/>
        <v>Antti Välkki</v>
      </c>
      <c r="H286" s="11">
        <f>VLOOKUP(F286,[1]tasoitus!$A$2:$C$40,3,0)</f>
        <v>1.1627906976744187</v>
      </c>
      <c r="I286" s="11">
        <f>IFERROR(VLOOKUP($G286,'[1]Kisa 1'!$C$5:$J$239,8,0),0)</f>
        <v>0</v>
      </c>
      <c r="J286" s="11">
        <f>IFERROR(VLOOKUP($G286,'[1]Kisa 2'!$C$5:$J$575,8,0),0)</f>
        <v>0</v>
      </c>
      <c r="K286" s="11">
        <f>IFERROR(VLOOKUP($G286,'[1]Kisa 3'!$C$5:$J$500,8,0),0)</f>
        <v>0</v>
      </c>
      <c r="L286" s="11">
        <f>IFERROR(VLOOKUP($G286,'[1]Kisa 4'!$C$5:$J$500,8,0),0)</f>
        <v>0</v>
      </c>
      <c r="M286" s="13">
        <f t="shared" si="44"/>
        <v>0</v>
      </c>
      <c r="N286" s="11">
        <f t="shared" si="45"/>
        <v>0</v>
      </c>
      <c r="O286" s="13">
        <f t="shared" si="46"/>
        <v>0</v>
      </c>
      <c r="P286" s="14" t="str">
        <f t="shared" si="47"/>
        <v>H</v>
      </c>
      <c r="R286" s="14">
        <f t="shared" si="48"/>
        <v>45</v>
      </c>
      <c r="V286" s="14" t="str">
        <f t="shared" si="49"/>
        <v>Antti</v>
      </c>
      <c r="W286" s="14" t="str">
        <f t="shared" si="49"/>
        <v>Välkki</v>
      </c>
    </row>
    <row r="287" spans="1:23" x14ac:dyDescent="0.25">
      <c r="A287" s="15" t="s">
        <v>585</v>
      </c>
      <c r="B287" s="15" t="s">
        <v>584</v>
      </c>
      <c r="C287" s="8">
        <v>2004</v>
      </c>
      <c r="D287" s="8" t="s">
        <v>9</v>
      </c>
      <c r="E287" s="9">
        <f t="shared" si="41"/>
        <v>12</v>
      </c>
      <c r="F287" s="11" t="str">
        <f t="shared" si="42"/>
        <v>H12</v>
      </c>
      <c r="G287" s="11" t="str">
        <f t="shared" si="43"/>
        <v>Totte Välkki</v>
      </c>
      <c r="H287" s="11">
        <f>VLOOKUP(F287,[1]tasoitus!$A$2:$C$40,3,0)</f>
        <v>1.3157894736842106</v>
      </c>
      <c r="I287" s="11">
        <f>IFERROR(VLOOKUP($G287,'[1]Kisa 1'!$C$5:$J$239,8,0),0)</f>
        <v>0</v>
      </c>
      <c r="J287" s="11">
        <f>IFERROR(VLOOKUP($G287,'[1]Kisa 2'!$C$5:$J$575,8,0),0)</f>
        <v>0</v>
      </c>
      <c r="K287" s="11">
        <f>IFERROR(VLOOKUP($G287,'[1]Kisa 3'!$C$5:$J$500,8,0),0)</f>
        <v>0</v>
      </c>
      <c r="L287" s="11">
        <f>IFERROR(VLOOKUP($G287,'[1]Kisa 4'!$C$5:$J$500,8,0),0)</f>
        <v>0</v>
      </c>
      <c r="M287" s="13">
        <f t="shared" si="44"/>
        <v>0</v>
      </c>
      <c r="N287" s="11">
        <f t="shared" si="45"/>
        <v>0</v>
      </c>
      <c r="O287" s="13">
        <f t="shared" si="46"/>
        <v>0</v>
      </c>
      <c r="P287" s="14" t="str">
        <f t="shared" si="47"/>
        <v>H</v>
      </c>
      <c r="R287" s="14">
        <f t="shared" si="48"/>
        <v>12</v>
      </c>
      <c r="V287" s="14" t="str">
        <f t="shared" si="49"/>
        <v>Totte</v>
      </c>
      <c r="W287" s="14" t="str">
        <f t="shared" si="49"/>
        <v>Välkki</v>
      </c>
    </row>
    <row r="288" spans="1:23" x14ac:dyDescent="0.25">
      <c r="A288" s="15" t="s">
        <v>237</v>
      </c>
      <c r="B288" s="15" t="s">
        <v>586</v>
      </c>
      <c r="C288" s="8">
        <v>1966</v>
      </c>
      <c r="D288" s="8" t="s">
        <v>9</v>
      </c>
      <c r="E288" s="9">
        <f t="shared" si="41"/>
        <v>50</v>
      </c>
      <c r="F288" s="11" t="str">
        <f t="shared" si="42"/>
        <v>H50</v>
      </c>
      <c r="G288" s="11" t="str">
        <f t="shared" si="43"/>
        <v>Mikko Yli-Kauppila</v>
      </c>
      <c r="H288" s="11">
        <f>VLOOKUP(F288,[1]tasoitus!$A$2:$C$40,3,0)</f>
        <v>1.25</v>
      </c>
      <c r="I288" s="11">
        <f>IFERROR(VLOOKUP($G288,'[1]Kisa 1'!$C$5:$J$239,8,0),0)</f>
        <v>0</v>
      </c>
      <c r="J288" s="11">
        <f>IFERROR(VLOOKUP($G288,'[1]Kisa 2'!$C$5:$J$575,8,0),0)</f>
        <v>0</v>
      </c>
      <c r="K288" s="11">
        <f>IFERROR(VLOOKUP($G288,'[1]Kisa 3'!$C$5:$J$500,8,0),0)</f>
        <v>0</v>
      </c>
      <c r="L288" s="11">
        <f>IFERROR(VLOOKUP($G288,'[1]Kisa 4'!$C$5:$J$500,8,0),0)</f>
        <v>0</v>
      </c>
      <c r="M288" s="13">
        <f t="shared" si="44"/>
        <v>0</v>
      </c>
      <c r="N288" s="11">
        <f t="shared" si="45"/>
        <v>0</v>
      </c>
      <c r="O288" s="13">
        <f t="shared" si="46"/>
        <v>0</v>
      </c>
      <c r="P288" s="14" t="str">
        <f t="shared" si="47"/>
        <v>H</v>
      </c>
      <c r="R288" s="14">
        <f t="shared" si="48"/>
        <v>50</v>
      </c>
      <c r="V288" s="14" t="str">
        <f t="shared" si="49"/>
        <v>Mikko</v>
      </c>
      <c r="W288" s="14" t="str">
        <f t="shared" si="49"/>
        <v>Yli-Kauppila</v>
      </c>
    </row>
    <row r="289" spans="1:23" x14ac:dyDescent="0.25">
      <c r="A289" s="15" t="s">
        <v>313</v>
      </c>
      <c r="B289" s="15" t="s">
        <v>268</v>
      </c>
      <c r="C289" s="8">
        <v>1987</v>
      </c>
      <c r="D289" s="8" t="s">
        <v>9</v>
      </c>
      <c r="E289" s="9">
        <f t="shared" si="41"/>
        <v>21</v>
      </c>
      <c r="F289" s="11" t="str">
        <f t="shared" si="42"/>
        <v>H21</v>
      </c>
      <c r="G289" s="11" t="str">
        <f t="shared" si="43"/>
        <v>Jyri Ylikoski</v>
      </c>
      <c r="H289" s="11">
        <f>VLOOKUP(F289,[1]tasoitus!$A$2:$C$40,3,0)</f>
        <v>1</v>
      </c>
      <c r="I289" s="11">
        <f>IFERROR(VLOOKUP($G289,'[1]Kisa 1'!$C$5:$J$239,8,0),0)</f>
        <v>0</v>
      </c>
      <c r="J289" s="11">
        <f>IFERROR(VLOOKUP($G289,'[1]Kisa 2'!$C$5:$J$575,8,0),0)</f>
        <v>0</v>
      </c>
      <c r="K289" s="11">
        <f>IFERROR(VLOOKUP($G289,'[1]Kisa 3'!$C$5:$J$500,8,0),0)</f>
        <v>0</v>
      </c>
      <c r="L289" s="11">
        <f>IFERROR(VLOOKUP($G289,'[1]Kisa 4'!$C$5:$J$500,8,0),0)</f>
        <v>0</v>
      </c>
      <c r="M289" s="13">
        <f t="shared" si="44"/>
        <v>0</v>
      </c>
      <c r="N289" s="11">
        <f t="shared" si="45"/>
        <v>0</v>
      </c>
      <c r="O289" s="13">
        <f t="shared" si="46"/>
        <v>0</v>
      </c>
      <c r="P289" s="14" t="str">
        <f t="shared" si="47"/>
        <v>H</v>
      </c>
      <c r="R289" s="14">
        <f t="shared" si="48"/>
        <v>29</v>
      </c>
      <c r="V289" s="14" t="str">
        <f t="shared" si="49"/>
        <v>Jyri</v>
      </c>
      <c r="W289" s="14" t="str">
        <f t="shared" si="49"/>
        <v>Ylikoski</v>
      </c>
    </row>
    <row r="290" spans="1:23" s="22" customFormat="1" x14ac:dyDescent="0.25">
      <c r="A290" s="19" t="s">
        <v>587</v>
      </c>
      <c r="B290" s="19" t="s">
        <v>234</v>
      </c>
      <c r="C290" s="20">
        <v>1997</v>
      </c>
      <c r="D290" s="20" t="s">
        <v>125</v>
      </c>
      <c r="E290" s="20">
        <f t="shared" si="41"/>
        <v>20</v>
      </c>
      <c r="F290" s="21" t="str">
        <f t="shared" si="42"/>
        <v>D20</v>
      </c>
      <c r="G290" s="21" t="str">
        <f t="shared" si="43"/>
        <v>Maiju Oksanen</v>
      </c>
      <c r="H290" s="21">
        <f>VLOOKUP(F290,[1]tasoitus!$A$2:$C$40,3,0)</f>
        <v>1.2048192771084338</v>
      </c>
      <c r="I290" s="21">
        <f>IFERROR(VLOOKUP($G290,'[1]Kisa 1'!$C$5:$J$239,8,0),0)</f>
        <v>43</v>
      </c>
      <c r="J290" s="21">
        <f>IFERROR(VLOOKUP($G290,'[1]Kisa 2'!$C$5:$J$575,8,0),0)</f>
        <v>37</v>
      </c>
      <c r="K290" s="21">
        <f>IFERROR(VLOOKUP($G290,'[1]Kisa 3'!$C$5:$J$500,8,0),0)</f>
        <v>0</v>
      </c>
      <c r="L290" s="21">
        <f>IFERROR(VLOOKUP($G290,'[1]Kisa 4'!$C$5:$J$500,8,0),0)</f>
        <v>0</v>
      </c>
      <c r="M290" s="22">
        <f t="shared" si="44"/>
        <v>2</v>
      </c>
      <c r="N290" s="21">
        <f t="shared" si="45"/>
        <v>80</v>
      </c>
      <c r="O290" s="22">
        <f t="shared" si="46"/>
        <v>80</v>
      </c>
      <c r="P290" s="22" t="str">
        <f t="shared" si="47"/>
        <v>D</v>
      </c>
      <c r="R290" s="22">
        <f t="shared" si="48"/>
        <v>19</v>
      </c>
      <c r="V290" s="22" t="str">
        <f t="shared" si="49"/>
        <v>Maiju</v>
      </c>
      <c r="W290" s="22" t="str">
        <f t="shared" si="49"/>
        <v>Oksanen</v>
      </c>
    </row>
    <row r="291" spans="1:23" x14ac:dyDescent="0.25">
      <c r="A291" s="15" t="s">
        <v>588</v>
      </c>
      <c r="B291" s="15" t="s">
        <v>276</v>
      </c>
      <c r="C291" s="8">
        <v>2000</v>
      </c>
      <c r="D291" s="8" t="s">
        <v>125</v>
      </c>
      <c r="E291" s="9">
        <f t="shared" si="41"/>
        <v>16</v>
      </c>
      <c r="F291" s="11" t="str">
        <f t="shared" si="42"/>
        <v>D16</v>
      </c>
      <c r="G291" s="11" t="str">
        <f t="shared" si="43"/>
        <v>Kaisa Haanpää</v>
      </c>
      <c r="H291" s="11">
        <f>VLOOKUP(F291,[1]tasoitus!$A$2:$C$40,3,0)</f>
        <v>1.2658227848101264</v>
      </c>
      <c r="I291" s="11">
        <f>IFERROR(VLOOKUP($G291,'[1]Kisa 1'!$C$5:$J$239,8,0),0)</f>
        <v>37</v>
      </c>
      <c r="J291" s="11">
        <f>IFERROR(VLOOKUP($G291,'[1]Kisa 2'!$C$5:$J$575,8,0),0)</f>
        <v>43</v>
      </c>
      <c r="K291" s="11">
        <f>IFERROR(VLOOKUP($G291,'[1]Kisa 3'!$C$5:$J$500,8,0),0)</f>
        <v>0</v>
      </c>
      <c r="L291" s="11">
        <f>IFERROR(VLOOKUP($G291,'[1]Kisa 4'!$C$5:$J$500,8,0),0)</f>
        <v>0</v>
      </c>
      <c r="M291" s="13">
        <f t="shared" si="44"/>
        <v>2</v>
      </c>
      <c r="N291" s="11">
        <f t="shared" si="45"/>
        <v>80</v>
      </c>
      <c r="O291" s="13">
        <f t="shared" si="46"/>
        <v>80</v>
      </c>
      <c r="P291" s="14" t="str">
        <f t="shared" si="47"/>
        <v>D</v>
      </c>
      <c r="R291" s="14">
        <f t="shared" si="48"/>
        <v>16</v>
      </c>
      <c r="V291" s="14" t="str">
        <f t="shared" si="49"/>
        <v>Kaisa</v>
      </c>
      <c r="W291" s="14" t="str">
        <f t="shared" si="49"/>
        <v>Haanpää</v>
      </c>
    </row>
    <row r="292" spans="1:23" x14ac:dyDescent="0.25">
      <c r="A292" s="15" t="s">
        <v>589</v>
      </c>
      <c r="B292" s="15" t="s">
        <v>256</v>
      </c>
      <c r="C292" s="8">
        <v>1991</v>
      </c>
      <c r="D292" s="8" t="s">
        <v>125</v>
      </c>
      <c r="E292" s="9">
        <f t="shared" si="41"/>
        <v>21</v>
      </c>
      <c r="F292" s="10" t="str">
        <f t="shared" si="42"/>
        <v>D21</v>
      </c>
      <c r="G292" s="11" t="str">
        <f t="shared" si="43"/>
        <v>Sonja Kyrölä</v>
      </c>
      <c r="H292" s="11">
        <f>VLOOKUP(F292,[1]tasoitus!$A$2:$C$40,3,0)</f>
        <v>1.1111111111111112</v>
      </c>
      <c r="I292" s="11">
        <f>IFERROR(VLOOKUP($G292,'[1]Kisa 1'!$C$5:$J$239,8,0),0)</f>
        <v>30</v>
      </c>
      <c r="J292" s="11">
        <f>IFERROR(VLOOKUP($G292,'[1]Kisa 2'!$C$5:$J$575,8,0),0)</f>
        <v>30</v>
      </c>
      <c r="K292" s="11">
        <f>IFERROR(VLOOKUP($G292,'[1]Kisa 3'!$C$5:$J$500,8,0),0)</f>
        <v>0</v>
      </c>
      <c r="L292" s="11">
        <f>IFERROR(VLOOKUP($G292,'[1]Kisa 4'!$C$5:$J$500,8,0),0)</f>
        <v>0</v>
      </c>
      <c r="M292" s="13">
        <f t="shared" si="44"/>
        <v>2</v>
      </c>
      <c r="N292" s="11">
        <f t="shared" si="45"/>
        <v>60</v>
      </c>
      <c r="O292" s="13">
        <f t="shared" si="46"/>
        <v>60</v>
      </c>
      <c r="P292" s="14" t="str">
        <f t="shared" si="47"/>
        <v>D</v>
      </c>
      <c r="R292" s="14">
        <f t="shared" si="48"/>
        <v>25</v>
      </c>
      <c r="V292" s="14" t="str">
        <f t="shared" si="49"/>
        <v>Sonja</v>
      </c>
      <c r="W292" s="14" t="str">
        <f t="shared" si="49"/>
        <v>Kyrölä</v>
      </c>
    </row>
    <row r="293" spans="1:23" x14ac:dyDescent="0.25">
      <c r="A293" s="15" t="s">
        <v>590</v>
      </c>
      <c r="B293" s="15" t="s">
        <v>591</v>
      </c>
      <c r="C293" s="8">
        <v>2000</v>
      </c>
      <c r="D293" s="8" t="s">
        <v>125</v>
      </c>
      <c r="E293" s="9">
        <f t="shared" si="41"/>
        <v>16</v>
      </c>
      <c r="F293" s="11" t="str">
        <f t="shared" si="42"/>
        <v>D16</v>
      </c>
      <c r="G293" s="11" t="str">
        <f t="shared" si="43"/>
        <v>Veera Haavisto</v>
      </c>
      <c r="H293" s="11">
        <f>VLOOKUP(F293,[1]tasoitus!$A$2:$C$40,3,0)</f>
        <v>1.2658227848101264</v>
      </c>
      <c r="I293" s="11">
        <f>IFERROR(VLOOKUP($G293,'[1]Kisa 1'!$C$5:$J$239,8,0),0)</f>
        <v>28</v>
      </c>
      <c r="J293" s="11">
        <f>IFERROR(VLOOKUP($G293,'[1]Kisa 2'!$C$5:$J$575,8,0),0)</f>
        <v>32</v>
      </c>
      <c r="K293" s="11">
        <f>IFERROR(VLOOKUP($G293,'[1]Kisa 3'!$C$5:$J$500,8,0),0)</f>
        <v>0</v>
      </c>
      <c r="L293" s="11">
        <f>IFERROR(VLOOKUP($G293,'[1]Kisa 4'!$C$5:$J$500,8,0),0)</f>
        <v>0</v>
      </c>
      <c r="M293" s="13">
        <f t="shared" si="44"/>
        <v>2</v>
      </c>
      <c r="N293" s="11">
        <f t="shared" si="45"/>
        <v>60</v>
      </c>
      <c r="O293" s="13">
        <f t="shared" si="46"/>
        <v>60</v>
      </c>
      <c r="P293" s="14" t="str">
        <f t="shared" si="47"/>
        <v>D</v>
      </c>
      <c r="R293" s="14">
        <f t="shared" si="48"/>
        <v>16</v>
      </c>
      <c r="V293" s="14" t="str">
        <f t="shared" si="49"/>
        <v>Veera</v>
      </c>
      <c r="W293" s="14" t="str">
        <f t="shared" si="49"/>
        <v>Haavisto</v>
      </c>
    </row>
    <row r="294" spans="1:23" x14ac:dyDescent="0.25">
      <c r="A294" s="15" t="s">
        <v>592</v>
      </c>
      <c r="B294" s="15" t="s">
        <v>593</v>
      </c>
      <c r="C294" s="8">
        <v>1949</v>
      </c>
      <c r="D294" s="8" t="s">
        <v>125</v>
      </c>
      <c r="E294" s="9">
        <f t="shared" si="41"/>
        <v>65</v>
      </c>
      <c r="F294" s="11" t="str">
        <f t="shared" si="42"/>
        <v>D65</v>
      </c>
      <c r="G294" s="11" t="str">
        <f t="shared" si="43"/>
        <v>Hilkka Lankia</v>
      </c>
      <c r="H294" s="11">
        <f>VLOOKUP(F294,[1]tasoitus!$A$2:$C$40,3,0)</f>
        <v>1.7241379310344829</v>
      </c>
      <c r="I294" s="11">
        <f>IFERROR(VLOOKUP($G294,'[1]Kisa 1'!$C$5:$J$239,8,0),0)</f>
        <v>18</v>
      </c>
      <c r="J294" s="11">
        <f>IFERROR(VLOOKUP($G294,'[1]Kisa 2'!$C$5:$J$575,8,0),0)</f>
        <v>40</v>
      </c>
      <c r="K294" s="11">
        <f>IFERROR(VLOOKUP($G294,'[1]Kisa 3'!$C$5:$J$500,8,0),0)</f>
        <v>0</v>
      </c>
      <c r="L294" s="11">
        <f>IFERROR(VLOOKUP($G294,'[1]Kisa 4'!$C$5:$J$500,8,0),0)</f>
        <v>0</v>
      </c>
      <c r="M294" s="13">
        <f t="shared" si="44"/>
        <v>2</v>
      </c>
      <c r="N294" s="11">
        <f t="shared" si="45"/>
        <v>58</v>
      </c>
      <c r="O294" s="13">
        <f t="shared" si="46"/>
        <v>58</v>
      </c>
      <c r="P294" s="14" t="str">
        <f t="shared" si="47"/>
        <v>D</v>
      </c>
      <c r="R294" s="14">
        <f t="shared" si="48"/>
        <v>67</v>
      </c>
      <c r="V294" s="14" t="str">
        <f t="shared" si="49"/>
        <v>Hilkka</v>
      </c>
      <c r="W294" s="14" t="str">
        <f t="shared" si="49"/>
        <v>Lankia</v>
      </c>
    </row>
    <row r="295" spans="1:23" x14ac:dyDescent="0.25">
      <c r="A295" s="15" t="s">
        <v>594</v>
      </c>
      <c r="B295" s="15" t="s">
        <v>348</v>
      </c>
      <c r="C295" s="8">
        <v>1980</v>
      </c>
      <c r="D295" s="8" t="s">
        <v>125</v>
      </c>
      <c r="E295" s="9">
        <f t="shared" si="41"/>
        <v>35</v>
      </c>
      <c r="F295" s="11" t="str">
        <f t="shared" si="42"/>
        <v>D35</v>
      </c>
      <c r="G295" s="11" t="str">
        <f t="shared" si="43"/>
        <v>Merja Rantanen</v>
      </c>
      <c r="H295" s="11">
        <f>VLOOKUP(F295,[1]tasoitus!$A$2:$C$40,3,0)</f>
        <v>1.2345679012345678</v>
      </c>
      <c r="I295" s="11">
        <f>IFERROR(VLOOKUP($G295,'[1]Kisa 1'!$C$5:$J$239,8,0),0)</f>
        <v>50</v>
      </c>
      <c r="J295" s="11">
        <f>IFERROR(VLOOKUP($G295,'[1]Kisa 2'!$C$5:$J$575,8,0),0)</f>
        <v>0</v>
      </c>
      <c r="K295" s="11">
        <f>IFERROR(VLOOKUP($G295,'[1]Kisa 3'!$C$5:$J$500,8,0),0)</f>
        <v>0</v>
      </c>
      <c r="L295" s="11">
        <f>IFERROR(VLOOKUP($G295,'[1]Kisa 4'!$C$5:$J$500,8,0),0)</f>
        <v>0</v>
      </c>
      <c r="M295" s="13">
        <f t="shared" si="44"/>
        <v>1</v>
      </c>
      <c r="N295" s="11">
        <f t="shared" si="45"/>
        <v>50</v>
      </c>
      <c r="O295" s="13">
        <f t="shared" si="46"/>
        <v>50</v>
      </c>
      <c r="P295" s="14" t="str">
        <f t="shared" si="47"/>
        <v>D</v>
      </c>
      <c r="R295" s="14">
        <f t="shared" si="48"/>
        <v>36</v>
      </c>
      <c r="V295" s="14" t="str">
        <f t="shared" si="49"/>
        <v>Merja</v>
      </c>
      <c r="W295" s="14" t="str">
        <f t="shared" si="49"/>
        <v>Rantanen</v>
      </c>
    </row>
    <row r="296" spans="1:23" x14ac:dyDescent="0.25">
      <c r="A296" s="15" t="s">
        <v>595</v>
      </c>
      <c r="B296" s="15" t="s">
        <v>596</v>
      </c>
      <c r="C296" s="8">
        <v>2003</v>
      </c>
      <c r="D296" s="8" t="s">
        <v>125</v>
      </c>
      <c r="E296" s="9">
        <f t="shared" si="41"/>
        <v>14</v>
      </c>
      <c r="F296" s="11" t="str">
        <f t="shared" si="42"/>
        <v>D14</v>
      </c>
      <c r="G296" s="11" t="str">
        <f t="shared" si="43"/>
        <v>Silja Yli-Hietanen</v>
      </c>
      <c r="H296" s="11">
        <f>VLOOKUP(F296,[1]tasoitus!$A$2:$C$40,3,0)</f>
        <v>1.3333333333333333</v>
      </c>
      <c r="I296" s="11">
        <f>IFERROR(VLOOKUP($G296,'[1]Kisa 1'!$C$5:$J$239,8,0),0)</f>
        <v>16</v>
      </c>
      <c r="J296" s="11">
        <f>IFERROR(VLOOKUP($G296,'[1]Kisa 2'!$C$5:$J$575,8,0),0)</f>
        <v>34</v>
      </c>
      <c r="K296" s="11">
        <f>IFERROR(VLOOKUP($G296,'[1]Kisa 3'!$C$5:$J$500,8,0),0)</f>
        <v>0</v>
      </c>
      <c r="L296" s="11">
        <f>IFERROR(VLOOKUP($G296,'[1]Kisa 4'!$C$5:$J$500,8,0),0)</f>
        <v>0</v>
      </c>
      <c r="M296" s="13">
        <f t="shared" si="44"/>
        <v>2</v>
      </c>
      <c r="N296" s="11">
        <f t="shared" si="45"/>
        <v>50</v>
      </c>
      <c r="O296" s="13">
        <f t="shared" si="46"/>
        <v>50</v>
      </c>
      <c r="P296" s="14" t="str">
        <f t="shared" si="47"/>
        <v>D</v>
      </c>
      <c r="R296" s="14">
        <f t="shared" si="48"/>
        <v>13</v>
      </c>
      <c r="V296" s="14" t="str">
        <f t="shared" si="49"/>
        <v>Silja</v>
      </c>
      <c r="W296" s="14" t="str">
        <f t="shared" si="49"/>
        <v>Yli-Hietanen</v>
      </c>
    </row>
    <row r="297" spans="1:23" x14ac:dyDescent="0.25">
      <c r="A297" s="23" t="s">
        <v>597</v>
      </c>
      <c r="B297" t="s">
        <v>250</v>
      </c>
      <c r="C297" s="16">
        <v>2000</v>
      </c>
      <c r="D297" s="8" t="s">
        <v>125</v>
      </c>
      <c r="E297" s="9">
        <f t="shared" si="41"/>
        <v>16</v>
      </c>
      <c r="F297" s="10" t="str">
        <f t="shared" si="42"/>
        <v>D16</v>
      </c>
      <c r="G297" s="11" t="str">
        <f t="shared" si="43"/>
        <v>Lotta Eerola</v>
      </c>
      <c r="H297" s="11">
        <f>VLOOKUP(F297,[1]tasoitus!$A$2:$C$40,3,0)</f>
        <v>1.2658227848101264</v>
      </c>
      <c r="I297" s="11">
        <f>IFERROR(VLOOKUP($G297,'[1]Kisa 1'!$C$5:$J$239,8,0),0)</f>
        <v>0</v>
      </c>
      <c r="J297" s="11">
        <f>IFERROR(VLOOKUP($G297,'[1]Kisa 2'!$C$5:$J$575,8,0),0)</f>
        <v>50</v>
      </c>
      <c r="K297" s="11">
        <f>IFERROR(VLOOKUP($G297,'[1]Kisa 3'!$C$5:$J$500,8,0),0)</f>
        <v>0</v>
      </c>
      <c r="L297" s="11">
        <f>IFERROR(VLOOKUP($G297,'[1]Kisa 4'!$C$5:$J$500,8,0),0)</f>
        <v>0</v>
      </c>
      <c r="M297" s="13">
        <f t="shared" si="44"/>
        <v>1</v>
      </c>
      <c r="N297" s="11">
        <f t="shared" si="45"/>
        <v>50</v>
      </c>
      <c r="O297" s="13">
        <f t="shared" si="46"/>
        <v>50</v>
      </c>
      <c r="P297" s="14" t="str">
        <f t="shared" si="47"/>
        <v>D</v>
      </c>
      <c r="R297" s="14">
        <f t="shared" si="48"/>
        <v>16</v>
      </c>
      <c r="V297" s="14" t="str">
        <f t="shared" si="49"/>
        <v>Lotta</v>
      </c>
      <c r="W297" s="14" t="str">
        <f t="shared" si="49"/>
        <v>Eerola</v>
      </c>
    </row>
    <row r="298" spans="1:23" x14ac:dyDescent="0.25">
      <c r="A298" s="15" t="s">
        <v>598</v>
      </c>
      <c r="B298" s="15" t="s">
        <v>276</v>
      </c>
      <c r="C298" s="8">
        <v>1998</v>
      </c>
      <c r="D298" s="8" t="s">
        <v>125</v>
      </c>
      <c r="E298" s="9">
        <f t="shared" si="41"/>
        <v>18</v>
      </c>
      <c r="F298" s="11" t="str">
        <f t="shared" si="42"/>
        <v>D18</v>
      </c>
      <c r="G298" s="11" t="str">
        <f t="shared" si="43"/>
        <v>Anni Haanpää</v>
      </c>
      <c r="H298" s="11">
        <f>VLOOKUP(F298,[1]tasoitus!$A$2:$C$40,3,0)</f>
        <v>1.25</v>
      </c>
      <c r="I298" s="11">
        <f>IFERROR(VLOOKUP($G298,'[1]Kisa 1'!$C$5:$J$239,8,0),0)</f>
        <v>46</v>
      </c>
      <c r="J298" s="11">
        <f>IFERROR(VLOOKUP($G298,'[1]Kisa 2'!$C$5:$J$575,8,0),0)</f>
        <v>0</v>
      </c>
      <c r="K298" s="11">
        <f>IFERROR(VLOOKUP($G298,'[1]Kisa 3'!$C$5:$J$500,8,0),0)</f>
        <v>0</v>
      </c>
      <c r="L298" s="11">
        <f>IFERROR(VLOOKUP($G298,'[1]Kisa 4'!$C$5:$J$500,8,0),0)</f>
        <v>0</v>
      </c>
      <c r="M298" s="13">
        <f t="shared" si="44"/>
        <v>1</v>
      </c>
      <c r="N298" s="11">
        <f t="shared" si="45"/>
        <v>46</v>
      </c>
      <c r="O298" s="13">
        <f t="shared" si="46"/>
        <v>46</v>
      </c>
      <c r="P298" s="14" t="str">
        <f t="shared" si="47"/>
        <v>D</v>
      </c>
      <c r="R298" s="14">
        <f t="shared" si="48"/>
        <v>18</v>
      </c>
      <c r="V298" s="14" t="str">
        <f t="shared" si="49"/>
        <v>Anni</v>
      </c>
      <c r="W298" s="14" t="str">
        <f t="shared" si="49"/>
        <v>Haanpää</v>
      </c>
    </row>
    <row r="299" spans="1:23" x14ac:dyDescent="0.25">
      <c r="A299" s="15" t="s">
        <v>599</v>
      </c>
      <c r="B299" s="15" t="s">
        <v>264</v>
      </c>
      <c r="C299" s="8">
        <v>2001</v>
      </c>
      <c r="D299" s="8" t="s">
        <v>125</v>
      </c>
      <c r="E299" s="9">
        <f t="shared" si="41"/>
        <v>16</v>
      </c>
      <c r="F299" s="11" t="str">
        <f t="shared" si="42"/>
        <v>D16</v>
      </c>
      <c r="G299" s="11" t="str">
        <f t="shared" si="43"/>
        <v>Hilla Pitkänen</v>
      </c>
      <c r="H299" s="11">
        <f>VLOOKUP(F299,[1]tasoitus!$A$2:$C$40,3,0)</f>
        <v>1.2658227848101264</v>
      </c>
      <c r="I299" s="11">
        <f>IFERROR(VLOOKUP($G299,'[1]Kisa 1'!$C$5:$J$239,8,0),0)</f>
        <v>0</v>
      </c>
      <c r="J299" s="11">
        <f>IFERROR(VLOOKUP($G299,'[1]Kisa 2'!$C$5:$J$575,8,0),0)</f>
        <v>46</v>
      </c>
      <c r="K299" s="11">
        <f>IFERROR(VLOOKUP($G299,'[1]Kisa 3'!$C$5:$J$500,8,0),0)</f>
        <v>0</v>
      </c>
      <c r="L299" s="11">
        <f>IFERROR(VLOOKUP($G299,'[1]Kisa 4'!$C$5:$J$500,8,0),0)</f>
        <v>0</v>
      </c>
      <c r="M299" s="13">
        <f t="shared" si="44"/>
        <v>1</v>
      </c>
      <c r="N299" s="11">
        <f t="shared" si="45"/>
        <v>46</v>
      </c>
      <c r="O299" s="13">
        <f t="shared" si="46"/>
        <v>46</v>
      </c>
      <c r="P299" s="14" t="str">
        <f t="shared" si="47"/>
        <v>D</v>
      </c>
      <c r="R299" s="14">
        <f t="shared" si="48"/>
        <v>15</v>
      </c>
      <c r="V299" s="14" t="str">
        <f t="shared" si="49"/>
        <v>Hilla</v>
      </c>
      <c r="W299" s="14" t="str">
        <f t="shared" si="49"/>
        <v>Pitkänen</v>
      </c>
    </row>
    <row r="300" spans="1:23" x14ac:dyDescent="0.25">
      <c r="A300" s="15" t="s">
        <v>600</v>
      </c>
      <c r="B300" s="15" t="s">
        <v>601</v>
      </c>
      <c r="C300" s="8">
        <v>1993</v>
      </c>
      <c r="D300" s="8" t="s">
        <v>125</v>
      </c>
      <c r="E300" s="9">
        <f t="shared" si="41"/>
        <v>21</v>
      </c>
      <c r="F300" s="11" t="str">
        <f t="shared" si="42"/>
        <v>D21</v>
      </c>
      <c r="G300" s="11" t="str">
        <f t="shared" si="43"/>
        <v>Tuija Kuusela</v>
      </c>
      <c r="H300" s="11">
        <f>VLOOKUP(F300,[1]tasoitus!$A$2:$C$40,3,0)</f>
        <v>1.1111111111111112</v>
      </c>
      <c r="I300" s="11">
        <f>IFERROR(VLOOKUP($G300,'[1]Kisa 1'!$C$5:$J$239,8,0),0)</f>
        <v>40</v>
      </c>
      <c r="J300" s="11">
        <f>IFERROR(VLOOKUP($G300,'[1]Kisa 2'!$C$5:$J$575,8,0),0)</f>
        <v>0</v>
      </c>
      <c r="K300" s="11">
        <f>IFERROR(VLOOKUP($G300,'[1]Kisa 3'!$C$5:$J$500,8,0),0)</f>
        <v>0</v>
      </c>
      <c r="L300" s="11">
        <f>IFERROR(VLOOKUP($G300,'[1]Kisa 4'!$C$5:$J$500,8,0),0)</f>
        <v>0</v>
      </c>
      <c r="M300" s="13">
        <f t="shared" si="44"/>
        <v>1</v>
      </c>
      <c r="N300" s="11">
        <f t="shared" si="45"/>
        <v>40</v>
      </c>
      <c r="O300" s="13">
        <f t="shared" si="46"/>
        <v>40</v>
      </c>
      <c r="P300" s="14" t="str">
        <f t="shared" si="47"/>
        <v>D</v>
      </c>
      <c r="R300" s="14">
        <f t="shared" si="48"/>
        <v>23</v>
      </c>
      <c r="V300" s="14" t="str">
        <f t="shared" si="49"/>
        <v>Tuija</v>
      </c>
      <c r="W300" s="14" t="str">
        <f t="shared" si="49"/>
        <v>Kuusela</v>
      </c>
    </row>
    <row r="301" spans="1:23" x14ac:dyDescent="0.25">
      <c r="A301" s="15" t="s">
        <v>602</v>
      </c>
      <c r="B301" s="15" t="s">
        <v>327</v>
      </c>
      <c r="C301" s="8">
        <v>2001</v>
      </c>
      <c r="D301" s="8" t="s">
        <v>125</v>
      </c>
      <c r="E301" s="9">
        <f t="shared" si="41"/>
        <v>16</v>
      </c>
      <c r="F301" s="11" t="str">
        <f t="shared" si="42"/>
        <v>D16</v>
      </c>
      <c r="G301" s="11" t="str">
        <f t="shared" si="43"/>
        <v>Ida Jussila</v>
      </c>
      <c r="H301" s="11">
        <f>VLOOKUP(F301,[1]tasoitus!$A$2:$C$40,3,0)</f>
        <v>1.2658227848101264</v>
      </c>
      <c r="I301" s="11">
        <f>IFERROR(VLOOKUP($G301,'[1]Kisa 1'!$C$5:$J$239,8,0),0)</f>
        <v>24</v>
      </c>
      <c r="J301" s="11">
        <f>IFERROR(VLOOKUP($G301,'[1]Kisa 2'!$C$5:$J$575,8,0),0)</f>
        <v>15</v>
      </c>
      <c r="K301" s="11">
        <f>IFERROR(VLOOKUP($G301,'[1]Kisa 3'!$C$5:$J$500,8,0),0)</f>
        <v>0</v>
      </c>
      <c r="L301" s="11">
        <f>IFERROR(VLOOKUP($G301,'[1]Kisa 4'!$C$5:$J$500,8,0),0)</f>
        <v>0</v>
      </c>
      <c r="M301" s="13">
        <f t="shared" si="44"/>
        <v>2</v>
      </c>
      <c r="N301" s="11">
        <f t="shared" si="45"/>
        <v>39</v>
      </c>
      <c r="O301" s="13">
        <f t="shared" si="46"/>
        <v>39</v>
      </c>
      <c r="P301" s="14" t="str">
        <f t="shared" si="47"/>
        <v>D</v>
      </c>
      <c r="R301" s="14">
        <f t="shared" si="48"/>
        <v>15</v>
      </c>
      <c r="V301" s="14" t="str">
        <f t="shared" si="49"/>
        <v>Ida</v>
      </c>
      <c r="W301" s="14" t="str">
        <f t="shared" si="49"/>
        <v>Jussila</v>
      </c>
    </row>
    <row r="302" spans="1:23" x14ac:dyDescent="0.25">
      <c r="A302" s="15" t="s">
        <v>603</v>
      </c>
      <c r="B302" s="15" t="s">
        <v>348</v>
      </c>
      <c r="C302" s="8">
        <v>1976</v>
      </c>
      <c r="D302" s="8" t="s">
        <v>125</v>
      </c>
      <c r="E302" s="9">
        <f t="shared" si="41"/>
        <v>40</v>
      </c>
      <c r="F302" s="11" t="str">
        <f t="shared" si="42"/>
        <v>D40</v>
      </c>
      <c r="G302" s="11" t="str">
        <f t="shared" si="43"/>
        <v>Maaret Rantanen</v>
      </c>
      <c r="H302" s="11">
        <f>VLOOKUP(F302,[1]tasoitus!$A$2:$C$40,3,0)</f>
        <v>1.2658227848101264</v>
      </c>
      <c r="I302" s="11">
        <f>IFERROR(VLOOKUP($G302,'[1]Kisa 1'!$C$5:$J$239,8,0),0)</f>
        <v>34</v>
      </c>
      <c r="J302" s="11">
        <f>IFERROR(VLOOKUP($G302,'[1]Kisa 2'!$C$5:$J$575,8,0),0)</f>
        <v>0</v>
      </c>
      <c r="K302" s="11">
        <f>IFERROR(VLOOKUP($G302,'[1]Kisa 3'!$C$5:$J$500,8,0),0)</f>
        <v>0</v>
      </c>
      <c r="L302" s="11">
        <f>IFERROR(VLOOKUP($G302,'[1]Kisa 4'!$C$5:$J$500,8,0),0)</f>
        <v>0</v>
      </c>
      <c r="M302" s="13">
        <f t="shared" si="44"/>
        <v>1</v>
      </c>
      <c r="N302" s="11">
        <f t="shared" si="45"/>
        <v>34</v>
      </c>
      <c r="O302" s="13">
        <f t="shared" si="46"/>
        <v>34</v>
      </c>
      <c r="P302" s="14" t="str">
        <f t="shared" si="47"/>
        <v>D</v>
      </c>
      <c r="R302" s="14">
        <f t="shared" si="48"/>
        <v>40</v>
      </c>
      <c r="V302" s="14" t="str">
        <f t="shared" si="49"/>
        <v>Maaret</v>
      </c>
      <c r="W302" s="14" t="str">
        <f t="shared" si="49"/>
        <v>Rantanen</v>
      </c>
    </row>
    <row r="303" spans="1:23" x14ac:dyDescent="0.25">
      <c r="A303" s="15" t="s">
        <v>604</v>
      </c>
      <c r="B303" s="15" t="s">
        <v>350</v>
      </c>
      <c r="C303" s="8">
        <v>2002</v>
      </c>
      <c r="D303" s="8" t="s">
        <v>125</v>
      </c>
      <c r="E303" s="9">
        <f t="shared" si="41"/>
        <v>14</v>
      </c>
      <c r="F303" s="11" t="str">
        <f t="shared" si="42"/>
        <v>D14</v>
      </c>
      <c r="G303" s="11" t="str">
        <f t="shared" si="43"/>
        <v>Tessa Salmia</v>
      </c>
      <c r="H303" s="11">
        <f>VLOOKUP(F303,[1]tasoitus!$A$2:$C$40,3,0)</f>
        <v>1.3333333333333333</v>
      </c>
      <c r="I303" s="11">
        <f>IFERROR(VLOOKUP($G303,'[1]Kisa 1'!$C$5:$J$239,8,0),0)</f>
        <v>9</v>
      </c>
      <c r="J303" s="11">
        <f>IFERROR(VLOOKUP($G303,'[1]Kisa 2'!$C$5:$J$575,8,0),0)</f>
        <v>24</v>
      </c>
      <c r="K303" s="11">
        <f>IFERROR(VLOOKUP($G303,'[1]Kisa 3'!$C$5:$J$500,8,0),0)</f>
        <v>0</v>
      </c>
      <c r="L303" s="11">
        <f>IFERROR(VLOOKUP($G303,'[1]Kisa 4'!$C$5:$J$500,8,0),0)</f>
        <v>0</v>
      </c>
      <c r="M303" s="13">
        <f t="shared" si="44"/>
        <v>2</v>
      </c>
      <c r="N303" s="11">
        <f t="shared" si="45"/>
        <v>33</v>
      </c>
      <c r="O303" s="13">
        <f t="shared" si="46"/>
        <v>33</v>
      </c>
      <c r="P303" s="14" t="str">
        <f t="shared" si="47"/>
        <v>D</v>
      </c>
      <c r="R303" s="14">
        <f t="shared" si="48"/>
        <v>14</v>
      </c>
      <c r="V303" s="14" t="str">
        <f t="shared" si="49"/>
        <v>Tessa</v>
      </c>
      <c r="W303" s="14" t="str">
        <f t="shared" si="49"/>
        <v>Salmia</v>
      </c>
    </row>
    <row r="304" spans="1:23" x14ac:dyDescent="0.25">
      <c r="A304" s="15" t="s">
        <v>605</v>
      </c>
      <c r="B304" s="15" t="s">
        <v>606</v>
      </c>
      <c r="C304" s="8">
        <v>1968</v>
      </c>
      <c r="D304" s="8" t="s">
        <v>125</v>
      </c>
      <c r="E304" s="9">
        <f t="shared" si="41"/>
        <v>45</v>
      </c>
      <c r="F304" s="11" t="str">
        <f t="shared" si="42"/>
        <v>D45</v>
      </c>
      <c r="G304" s="11" t="str">
        <f t="shared" si="43"/>
        <v>Jaana Pietilä-Annala</v>
      </c>
      <c r="H304" s="11">
        <f>VLOOKUP(F304,[1]tasoitus!$A$2:$C$40,3,0)</f>
        <v>1.3157894736842106</v>
      </c>
      <c r="I304" s="11">
        <f>IFERROR(VLOOKUP($G304,'[1]Kisa 1'!$C$5:$J$239,8,0),0)</f>
        <v>32</v>
      </c>
      <c r="J304" s="11">
        <f>IFERROR(VLOOKUP($G304,'[1]Kisa 2'!$C$5:$J$575,8,0),0)</f>
        <v>0</v>
      </c>
      <c r="K304" s="11">
        <f>IFERROR(VLOOKUP($G304,'[1]Kisa 3'!$C$5:$J$500,8,0),0)</f>
        <v>0</v>
      </c>
      <c r="L304" s="11">
        <f>IFERROR(VLOOKUP($G304,'[1]Kisa 4'!$C$5:$J$500,8,0),0)</f>
        <v>0</v>
      </c>
      <c r="M304" s="13">
        <f t="shared" si="44"/>
        <v>1</v>
      </c>
      <c r="N304" s="11">
        <f t="shared" si="45"/>
        <v>32</v>
      </c>
      <c r="O304" s="13">
        <f t="shared" si="46"/>
        <v>32</v>
      </c>
      <c r="P304" s="14" t="str">
        <f t="shared" si="47"/>
        <v>D</v>
      </c>
      <c r="R304" s="14">
        <f t="shared" si="48"/>
        <v>48</v>
      </c>
      <c r="V304" s="14" t="str">
        <f t="shared" si="49"/>
        <v>Jaana</v>
      </c>
      <c r="W304" s="14" t="str">
        <f t="shared" si="49"/>
        <v>Pietilä-Annala</v>
      </c>
    </row>
    <row r="305" spans="1:23" x14ac:dyDescent="0.25">
      <c r="A305" s="15" t="s">
        <v>607</v>
      </c>
      <c r="B305" s="15" t="s">
        <v>608</v>
      </c>
      <c r="C305" s="8">
        <v>1998</v>
      </c>
      <c r="D305" s="8" t="s">
        <v>125</v>
      </c>
      <c r="E305" s="9">
        <f t="shared" si="41"/>
        <v>18</v>
      </c>
      <c r="F305" s="11" t="str">
        <f t="shared" si="42"/>
        <v>D18</v>
      </c>
      <c r="G305" s="11" t="str">
        <f t="shared" si="43"/>
        <v>Heini Rintanen</v>
      </c>
      <c r="H305" s="11">
        <f>VLOOKUP(F305,[1]tasoitus!$A$2:$C$40,3,0)</f>
        <v>1.25</v>
      </c>
      <c r="I305" s="11">
        <f>IFERROR(VLOOKUP($G305,'[1]Kisa 1'!$C$5:$J$239,8,0),0)</f>
        <v>22</v>
      </c>
      <c r="J305" s="11">
        <f>IFERROR(VLOOKUP($G305,'[1]Kisa 2'!$C$5:$J$575,8,0),0)</f>
        <v>10</v>
      </c>
      <c r="K305" s="11">
        <f>IFERROR(VLOOKUP($G305,'[1]Kisa 3'!$C$5:$J$500,8,0),0)</f>
        <v>0</v>
      </c>
      <c r="L305" s="11">
        <f>IFERROR(VLOOKUP($G305,'[1]Kisa 4'!$C$5:$J$500,8,0),0)</f>
        <v>0</v>
      </c>
      <c r="M305" s="13">
        <f t="shared" si="44"/>
        <v>2</v>
      </c>
      <c r="N305" s="11">
        <f t="shared" si="45"/>
        <v>32</v>
      </c>
      <c r="O305" s="13">
        <f t="shared" si="46"/>
        <v>32</v>
      </c>
      <c r="P305" s="14" t="str">
        <f t="shared" si="47"/>
        <v>D</v>
      </c>
      <c r="R305" s="14">
        <f t="shared" si="48"/>
        <v>18</v>
      </c>
      <c r="V305" s="14" t="str">
        <f t="shared" si="49"/>
        <v>Heini</v>
      </c>
      <c r="W305" s="14" t="str">
        <f t="shared" si="49"/>
        <v>Rintanen</v>
      </c>
    </row>
    <row r="306" spans="1:23" x14ac:dyDescent="0.25">
      <c r="A306" s="15" t="s">
        <v>609</v>
      </c>
      <c r="B306" s="15" t="s">
        <v>252</v>
      </c>
      <c r="C306" s="8">
        <v>2004</v>
      </c>
      <c r="D306" s="8" t="s">
        <v>125</v>
      </c>
      <c r="E306" s="9">
        <f t="shared" si="41"/>
        <v>12</v>
      </c>
      <c r="F306" s="11" t="str">
        <f t="shared" si="42"/>
        <v>D12</v>
      </c>
      <c r="G306" s="11" t="str">
        <f t="shared" si="43"/>
        <v>Liisa Matinheikki</v>
      </c>
      <c r="H306" s="11">
        <f>VLOOKUP(F306,[1]tasoitus!$A$2:$C$40,3,0)</f>
        <v>1.4084507042253522</v>
      </c>
      <c r="I306" s="11">
        <f>IFERROR(VLOOKUP($G306,'[1]Kisa 1'!$C$5:$J$239,8,0),0)</f>
        <v>28</v>
      </c>
      <c r="J306" s="11">
        <f>IFERROR(VLOOKUP($G306,'[1]Kisa 2'!$C$5:$J$575,8,0),0)</f>
        <v>0</v>
      </c>
      <c r="K306" s="11">
        <f>IFERROR(VLOOKUP($G306,'[1]Kisa 3'!$C$5:$J$500,8,0),0)</f>
        <v>0</v>
      </c>
      <c r="L306" s="11">
        <f>IFERROR(VLOOKUP($G306,'[1]Kisa 4'!$C$5:$J$500,8,0),0)</f>
        <v>0</v>
      </c>
      <c r="M306" s="13">
        <f t="shared" si="44"/>
        <v>1</v>
      </c>
      <c r="N306" s="11">
        <f t="shared" si="45"/>
        <v>28</v>
      </c>
      <c r="O306" s="13">
        <f t="shared" si="46"/>
        <v>28</v>
      </c>
      <c r="P306" s="14" t="str">
        <f t="shared" si="47"/>
        <v>D</v>
      </c>
      <c r="R306" s="14">
        <f t="shared" si="48"/>
        <v>12</v>
      </c>
      <c r="V306" s="14" t="str">
        <f t="shared" si="49"/>
        <v>Liisa</v>
      </c>
      <c r="W306" s="14" t="str">
        <f t="shared" si="49"/>
        <v>Matinheikki</v>
      </c>
    </row>
    <row r="307" spans="1:23" x14ac:dyDescent="0.25">
      <c r="A307" s="15" t="s">
        <v>610</v>
      </c>
      <c r="B307" s="15" t="s">
        <v>238</v>
      </c>
      <c r="C307" s="8">
        <v>1959</v>
      </c>
      <c r="D307" s="8" t="s">
        <v>125</v>
      </c>
      <c r="E307" s="9">
        <f t="shared" si="41"/>
        <v>55</v>
      </c>
      <c r="F307" s="11" t="str">
        <f t="shared" si="42"/>
        <v>D55</v>
      </c>
      <c r="G307" s="11" t="str">
        <f t="shared" si="43"/>
        <v>Tuula Sani</v>
      </c>
      <c r="H307" s="11">
        <f>VLOOKUP(F307,[1]tasoitus!$A$2:$C$40,3,0)</f>
        <v>1.4705882352941175</v>
      </c>
      <c r="I307" s="11">
        <f>IFERROR(VLOOKUP($G307,'[1]Kisa 1'!$C$5:$J$239,8,0),0)</f>
        <v>8</v>
      </c>
      <c r="J307" s="11">
        <f>IFERROR(VLOOKUP($G307,'[1]Kisa 2'!$C$5:$J$575,8,0),0)</f>
        <v>20</v>
      </c>
      <c r="K307" s="11">
        <f>IFERROR(VLOOKUP($G307,'[1]Kisa 3'!$C$5:$J$500,8,0),0)</f>
        <v>0</v>
      </c>
      <c r="L307" s="11">
        <f>IFERROR(VLOOKUP($G307,'[1]Kisa 4'!$C$5:$J$500,8,0),0)</f>
        <v>0</v>
      </c>
      <c r="M307" s="13">
        <f t="shared" si="44"/>
        <v>2</v>
      </c>
      <c r="N307" s="11">
        <f t="shared" si="45"/>
        <v>28</v>
      </c>
      <c r="O307" s="13">
        <f t="shared" si="46"/>
        <v>28</v>
      </c>
      <c r="P307" s="14" t="str">
        <f t="shared" si="47"/>
        <v>D</v>
      </c>
      <c r="R307" s="14">
        <f t="shared" si="48"/>
        <v>57</v>
      </c>
      <c r="V307" s="14" t="str">
        <f t="shared" ref="V307:W338" si="50">TRIM(A307)</f>
        <v>Tuula</v>
      </c>
      <c r="W307" s="14" t="str">
        <f t="shared" si="50"/>
        <v>Sani</v>
      </c>
    </row>
    <row r="308" spans="1:23" x14ac:dyDescent="0.25">
      <c r="A308" s="15" t="s">
        <v>611</v>
      </c>
      <c r="B308" s="15" t="s">
        <v>612</v>
      </c>
      <c r="C308" s="8">
        <v>1996</v>
      </c>
      <c r="D308" s="8" t="s">
        <v>125</v>
      </c>
      <c r="E308" s="9">
        <f t="shared" si="41"/>
        <v>20</v>
      </c>
      <c r="F308" s="11" t="str">
        <f t="shared" si="42"/>
        <v>D20</v>
      </c>
      <c r="G308" s="11" t="str">
        <f t="shared" si="43"/>
        <v>Netta Rajamäki</v>
      </c>
      <c r="H308" s="11">
        <f>VLOOKUP(F308,[1]tasoitus!$A$2:$C$40,3,0)</f>
        <v>1.2048192771084338</v>
      </c>
      <c r="I308" s="11">
        <f>IFERROR(VLOOKUP($G308,'[1]Kisa 1'!$C$5:$J$239,8,0),0)</f>
        <v>0</v>
      </c>
      <c r="J308" s="11">
        <f>IFERROR(VLOOKUP($G308,'[1]Kisa 2'!$C$5:$J$575,8,0),0)</f>
        <v>28</v>
      </c>
      <c r="K308" s="11">
        <f>IFERROR(VLOOKUP($G308,'[1]Kisa 3'!$C$5:$J$500,8,0),0)</f>
        <v>0</v>
      </c>
      <c r="L308" s="11">
        <f>IFERROR(VLOOKUP($G308,'[1]Kisa 4'!$C$5:$J$500,8,0),0)</f>
        <v>0</v>
      </c>
      <c r="M308" s="13">
        <f t="shared" si="44"/>
        <v>1</v>
      </c>
      <c r="N308" s="11">
        <f t="shared" si="45"/>
        <v>28</v>
      </c>
      <c r="O308" s="13">
        <f t="shared" si="46"/>
        <v>28</v>
      </c>
      <c r="P308" s="14" t="str">
        <f t="shared" si="47"/>
        <v>D</v>
      </c>
      <c r="R308" s="14">
        <f t="shared" si="48"/>
        <v>20</v>
      </c>
      <c r="V308" s="14" t="str">
        <f t="shared" si="50"/>
        <v>Netta</v>
      </c>
      <c r="W308" s="14" t="str">
        <f t="shared" si="50"/>
        <v>Rajamäki</v>
      </c>
    </row>
    <row r="309" spans="1:23" x14ac:dyDescent="0.25">
      <c r="A309" s="15" t="s">
        <v>613</v>
      </c>
      <c r="B309" s="15" t="s">
        <v>236</v>
      </c>
      <c r="C309" s="8">
        <v>1955</v>
      </c>
      <c r="D309" s="8" t="s">
        <v>125</v>
      </c>
      <c r="E309" s="9">
        <f t="shared" si="41"/>
        <v>60</v>
      </c>
      <c r="F309" s="11" t="str">
        <f t="shared" si="42"/>
        <v>D60</v>
      </c>
      <c r="G309" s="11" t="str">
        <f t="shared" si="43"/>
        <v>Tuire Niemi</v>
      </c>
      <c r="H309" s="11">
        <f>VLOOKUP(F309,[1]tasoitus!$A$2:$C$40,3,0)</f>
        <v>1.5873015873015872</v>
      </c>
      <c r="I309" s="11">
        <f>IFERROR(VLOOKUP($G309,'[1]Kisa 1'!$C$5:$J$239,8,0),0)</f>
        <v>0</v>
      </c>
      <c r="J309" s="11">
        <f>IFERROR(VLOOKUP($G309,'[1]Kisa 2'!$C$5:$J$575,8,0),0)</f>
        <v>26</v>
      </c>
      <c r="K309" s="11">
        <f>IFERROR(VLOOKUP($G309,'[1]Kisa 3'!$C$5:$J$500,8,0),0)</f>
        <v>0</v>
      </c>
      <c r="L309" s="11">
        <f>IFERROR(VLOOKUP($G309,'[1]Kisa 4'!$C$5:$J$500,8,0),0)</f>
        <v>0</v>
      </c>
      <c r="M309" s="13">
        <f t="shared" si="44"/>
        <v>1</v>
      </c>
      <c r="N309" s="11">
        <f t="shared" si="45"/>
        <v>26</v>
      </c>
      <c r="O309" s="13">
        <f t="shared" si="46"/>
        <v>26</v>
      </c>
      <c r="P309" s="14" t="str">
        <f t="shared" si="47"/>
        <v>D</v>
      </c>
      <c r="R309" s="14">
        <f t="shared" si="48"/>
        <v>61</v>
      </c>
      <c r="V309" s="14" t="str">
        <f t="shared" si="50"/>
        <v>Tuire</v>
      </c>
      <c r="W309" s="14" t="str">
        <f t="shared" si="50"/>
        <v>Niemi</v>
      </c>
    </row>
    <row r="310" spans="1:23" x14ac:dyDescent="0.25">
      <c r="A310" s="15" t="s">
        <v>597</v>
      </c>
      <c r="B310" s="15" t="s">
        <v>584</v>
      </c>
      <c r="C310" s="8">
        <v>2000</v>
      </c>
      <c r="D310" s="8" t="s">
        <v>125</v>
      </c>
      <c r="E310" s="9">
        <f t="shared" si="41"/>
        <v>16</v>
      </c>
      <c r="F310" s="11" t="str">
        <f t="shared" si="42"/>
        <v>D16</v>
      </c>
      <c r="G310" s="11" t="str">
        <f t="shared" si="43"/>
        <v>Lotta Välkki</v>
      </c>
      <c r="H310" s="11">
        <f>VLOOKUP(F310,[1]tasoitus!$A$2:$C$40,3,0)</f>
        <v>1.2658227848101264</v>
      </c>
      <c r="I310" s="11">
        <f>IFERROR(VLOOKUP($G310,'[1]Kisa 1'!$C$5:$J$239,8,0),0)</f>
        <v>1</v>
      </c>
      <c r="J310" s="11">
        <f>IFERROR(VLOOKUP($G310,'[1]Kisa 2'!$C$5:$J$575,8,0),0)</f>
        <v>24</v>
      </c>
      <c r="K310" s="11">
        <f>IFERROR(VLOOKUP($G310,'[1]Kisa 3'!$C$5:$J$500,8,0),0)</f>
        <v>0</v>
      </c>
      <c r="L310" s="11">
        <f>IFERROR(VLOOKUP($G310,'[1]Kisa 4'!$C$5:$J$500,8,0),0)</f>
        <v>0</v>
      </c>
      <c r="M310" s="13">
        <f t="shared" si="44"/>
        <v>2</v>
      </c>
      <c r="N310" s="11">
        <f t="shared" si="45"/>
        <v>25</v>
      </c>
      <c r="O310" s="13">
        <f t="shared" si="46"/>
        <v>25</v>
      </c>
      <c r="P310" s="14" t="str">
        <f t="shared" si="47"/>
        <v>D</v>
      </c>
      <c r="R310" s="14">
        <f t="shared" si="48"/>
        <v>16</v>
      </c>
      <c r="V310" s="14" t="str">
        <f t="shared" si="50"/>
        <v>Lotta</v>
      </c>
      <c r="W310" s="14" t="str">
        <f t="shared" si="50"/>
        <v>Välkki</v>
      </c>
    </row>
    <row r="311" spans="1:23" x14ac:dyDescent="0.25">
      <c r="A311" s="15" t="s">
        <v>614</v>
      </c>
      <c r="B311" s="15" t="s">
        <v>438</v>
      </c>
      <c r="C311" s="8">
        <v>1968</v>
      </c>
      <c r="D311" s="8" t="s">
        <v>125</v>
      </c>
      <c r="E311" s="9">
        <f t="shared" si="41"/>
        <v>45</v>
      </c>
      <c r="F311" s="11" t="str">
        <f t="shared" si="42"/>
        <v>D45</v>
      </c>
      <c r="G311" s="11" t="str">
        <f t="shared" si="43"/>
        <v>Sirra Toivonen</v>
      </c>
      <c r="H311" s="11">
        <f>VLOOKUP(F311,[1]tasoitus!$A$2:$C$40,3,0)</f>
        <v>1.3157894736842106</v>
      </c>
      <c r="I311" s="11">
        <f>IFERROR(VLOOKUP($G311,'[1]Kisa 1'!$C$5:$J$239,8,0),0)</f>
        <v>22</v>
      </c>
      <c r="J311" s="11">
        <f>IFERROR(VLOOKUP($G311,'[1]Kisa 2'!$C$5:$J$575,8,0),0)</f>
        <v>0</v>
      </c>
      <c r="K311" s="11">
        <f>IFERROR(VLOOKUP($G311,'[1]Kisa 3'!$C$5:$J$500,8,0),0)</f>
        <v>0</v>
      </c>
      <c r="L311" s="11">
        <f>IFERROR(VLOOKUP($G311,'[1]Kisa 4'!$C$5:$J$500,8,0),0)</f>
        <v>0</v>
      </c>
      <c r="M311" s="13">
        <f t="shared" si="44"/>
        <v>1</v>
      </c>
      <c r="N311" s="11">
        <f t="shared" si="45"/>
        <v>22</v>
      </c>
      <c r="O311" s="13">
        <f t="shared" si="46"/>
        <v>22</v>
      </c>
      <c r="P311" s="14" t="str">
        <f t="shared" si="47"/>
        <v>D</v>
      </c>
      <c r="R311" s="14">
        <f t="shared" si="48"/>
        <v>48</v>
      </c>
      <c r="V311" s="14" t="str">
        <f t="shared" si="50"/>
        <v>Sirra</v>
      </c>
      <c r="W311" s="14" t="str">
        <f t="shared" si="50"/>
        <v>Toivonen</v>
      </c>
    </row>
    <row r="312" spans="1:23" x14ac:dyDescent="0.25">
      <c r="A312" s="15" t="s">
        <v>615</v>
      </c>
      <c r="B312" s="15" t="s">
        <v>608</v>
      </c>
      <c r="C312" s="8">
        <v>1971</v>
      </c>
      <c r="D312" s="8" t="s">
        <v>125</v>
      </c>
      <c r="E312" s="9">
        <f t="shared" si="41"/>
        <v>45</v>
      </c>
      <c r="F312" s="11" t="str">
        <f t="shared" si="42"/>
        <v>D45</v>
      </c>
      <c r="G312" s="11" t="str">
        <f t="shared" si="43"/>
        <v>Mari Rintanen</v>
      </c>
      <c r="H312" s="11">
        <f>VLOOKUP(F312,[1]tasoitus!$A$2:$C$40,3,0)</f>
        <v>1.3157894736842106</v>
      </c>
      <c r="I312" s="11">
        <f>IFERROR(VLOOKUP($G312,'[1]Kisa 1'!$C$5:$J$239,8,0),0)</f>
        <v>4</v>
      </c>
      <c r="J312" s="11">
        <f>IFERROR(VLOOKUP($G312,'[1]Kisa 2'!$C$5:$J$575,8,0),0)</f>
        <v>16</v>
      </c>
      <c r="K312" s="11">
        <f>IFERROR(VLOOKUP($G312,'[1]Kisa 3'!$C$5:$J$500,8,0),0)</f>
        <v>0</v>
      </c>
      <c r="L312" s="11">
        <f>IFERROR(VLOOKUP($G312,'[1]Kisa 4'!$C$5:$J$500,8,0),0)</f>
        <v>0</v>
      </c>
      <c r="M312" s="13">
        <f t="shared" si="44"/>
        <v>2</v>
      </c>
      <c r="N312" s="11">
        <f t="shared" si="45"/>
        <v>20</v>
      </c>
      <c r="O312" s="13">
        <f t="shared" si="46"/>
        <v>20</v>
      </c>
      <c r="P312" s="14" t="str">
        <f t="shared" si="47"/>
        <v>D</v>
      </c>
      <c r="R312" s="14">
        <f t="shared" si="48"/>
        <v>45</v>
      </c>
      <c r="V312" s="14" t="str">
        <f t="shared" si="50"/>
        <v>Mari</v>
      </c>
      <c r="W312" s="14" t="str">
        <f t="shared" si="50"/>
        <v>Rintanen</v>
      </c>
    </row>
    <row r="313" spans="1:23" x14ac:dyDescent="0.25">
      <c r="A313" s="15" t="s">
        <v>616</v>
      </c>
      <c r="B313" s="15" t="s">
        <v>336</v>
      </c>
      <c r="C313" s="8">
        <v>1963</v>
      </c>
      <c r="D313" s="8" t="s">
        <v>125</v>
      </c>
      <c r="E313" s="9">
        <f t="shared" si="41"/>
        <v>50</v>
      </c>
      <c r="F313" s="11" t="str">
        <f t="shared" si="42"/>
        <v>D50</v>
      </c>
      <c r="G313" s="11" t="str">
        <f t="shared" si="43"/>
        <v>Maritta Kymäläinen</v>
      </c>
      <c r="H313" s="11">
        <f>VLOOKUP(F313,[1]tasoitus!$A$2:$C$40,3,0)</f>
        <v>1.3888888888888888</v>
      </c>
      <c r="I313" s="11">
        <f>IFERROR(VLOOKUP($G313,'[1]Kisa 1'!$C$5:$J$239,8,0),0)</f>
        <v>0</v>
      </c>
      <c r="J313" s="11">
        <f>IFERROR(VLOOKUP($G313,'[1]Kisa 2'!$C$5:$J$575,8,0),0)</f>
        <v>18</v>
      </c>
      <c r="K313" s="11">
        <f>IFERROR(VLOOKUP($G313,'[1]Kisa 3'!$C$5:$J$500,8,0),0)</f>
        <v>0</v>
      </c>
      <c r="L313" s="11">
        <f>IFERROR(VLOOKUP($G313,'[1]Kisa 4'!$C$5:$J$500,8,0),0)</f>
        <v>0</v>
      </c>
      <c r="M313" s="13">
        <f t="shared" si="44"/>
        <v>1</v>
      </c>
      <c r="N313" s="11">
        <f t="shared" si="45"/>
        <v>18</v>
      </c>
      <c r="O313" s="13">
        <f t="shared" si="46"/>
        <v>18</v>
      </c>
      <c r="P313" s="14" t="str">
        <f t="shared" si="47"/>
        <v>D</v>
      </c>
      <c r="R313" s="14">
        <f t="shared" si="48"/>
        <v>53</v>
      </c>
      <c r="V313" s="14" t="str">
        <f t="shared" si="50"/>
        <v>Maritta</v>
      </c>
      <c r="W313" s="14" t="str">
        <f t="shared" si="50"/>
        <v>Kymäläinen</v>
      </c>
    </row>
    <row r="314" spans="1:23" x14ac:dyDescent="0.25">
      <c r="A314" s="15" t="s">
        <v>617</v>
      </c>
      <c r="B314" s="15" t="s">
        <v>244</v>
      </c>
      <c r="C314" s="8">
        <v>1990</v>
      </c>
      <c r="D314" s="8" t="s">
        <v>125</v>
      </c>
      <c r="E314" s="9">
        <f t="shared" si="41"/>
        <v>21</v>
      </c>
      <c r="F314" s="11" t="str">
        <f t="shared" si="42"/>
        <v>D21</v>
      </c>
      <c r="G314" s="11" t="str">
        <f t="shared" si="43"/>
        <v>Minna Saarinen</v>
      </c>
      <c r="H314" s="11">
        <f>VLOOKUP(F314,[1]tasoitus!$A$2:$C$40,3,0)</f>
        <v>1.1111111111111112</v>
      </c>
      <c r="I314" s="11">
        <f>IFERROR(VLOOKUP($G314,'[1]Kisa 1'!$C$5:$J$239,8,0),0)</f>
        <v>11</v>
      </c>
      <c r="J314" s="11">
        <f>IFERROR(VLOOKUP($G314,'[1]Kisa 2'!$C$5:$J$575,8,0),0)</f>
        <v>5</v>
      </c>
      <c r="K314" s="11">
        <f>IFERROR(VLOOKUP($G314,'[1]Kisa 3'!$C$5:$J$500,8,0),0)</f>
        <v>0</v>
      </c>
      <c r="L314" s="11">
        <f>IFERROR(VLOOKUP($G314,'[1]Kisa 4'!$C$5:$J$500,8,0),0)</f>
        <v>0</v>
      </c>
      <c r="M314" s="13">
        <f t="shared" si="44"/>
        <v>2</v>
      </c>
      <c r="N314" s="11">
        <f t="shared" si="45"/>
        <v>16</v>
      </c>
      <c r="O314" s="13">
        <f t="shared" si="46"/>
        <v>16</v>
      </c>
      <c r="P314" s="14" t="str">
        <f t="shared" si="47"/>
        <v>D</v>
      </c>
      <c r="R314" s="14">
        <f t="shared" si="48"/>
        <v>26</v>
      </c>
      <c r="V314" s="14" t="str">
        <f t="shared" si="50"/>
        <v>Minna</v>
      </c>
      <c r="W314" s="14" t="str">
        <f t="shared" si="50"/>
        <v>Saarinen</v>
      </c>
    </row>
    <row r="315" spans="1:23" x14ac:dyDescent="0.25">
      <c r="A315" s="15" t="s">
        <v>618</v>
      </c>
      <c r="B315" s="15" t="s">
        <v>372</v>
      </c>
      <c r="C315" s="8">
        <v>2001</v>
      </c>
      <c r="D315" s="8" t="s">
        <v>125</v>
      </c>
      <c r="E315" s="9">
        <f t="shared" si="41"/>
        <v>16</v>
      </c>
      <c r="F315" s="11" t="str">
        <f t="shared" si="42"/>
        <v>D16</v>
      </c>
      <c r="G315" s="11" t="str">
        <f t="shared" si="43"/>
        <v>Rosa Simola</v>
      </c>
      <c r="H315" s="11">
        <f>VLOOKUP(F315,[1]tasoitus!$A$2:$C$40,3,0)</f>
        <v>1.2658227848101264</v>
      </c>
      <c r="I315" s="11">
        <f>IFERROR(VLOOKUP($G315,'[1]Kisa 1'!$C$5:$J$239,8,0),0)</f>
        <v>7</v>
      </c>
      <c r="J315" s="11">
        <f>IFERROR(VLOOKUP($G315,'[1]Kisa 2'!$C$5:$J$575,8,0),0)</f>
        <v>9</v>
      </c>
      <c r="K315" s="11">
        <f>IFERROR(VLOOKUP($G315,'[1]Kisa 3'!$C$5:$J$500,8,0),0)</f>
        <v>0</v>
      </c>
      <c r="L315" s="11">
        <f>IFERROR(VLOOKUP($G315,'[1]Kisa 4'!$C$5:$J$500,8,0),0)</f>
        <v>0</v>
      </c>
      <c r="M315" s="13">
        <f t="shared" si="44"/>
        <v>2</v>
      </c>
      <c r="N315" s="11">
        <f t="shared" si="45"/>
        <v>16</v>
      </c>
      <c r="O315" s="13">
        <f t="shared" si="46"/>
        <v>16</v>
      </c>
      <c r="P315" s="14" t="str">
        <f t="shared" si="47"/>
        <v>D</v>
      </c>
      <c r="R315" s="14">
        <f t="shared" si="48"/>
        <v>15</v>
      </c>
      <c r="V315" s="14" t="str">
        <f t="shared" si="50"/>
        <v>Rosa</v>
      </c>
      <c r="W315" s="14" t="str">
        <f t="shared" si="50"/>
        <v>Simola</v>
      </c>
    </row>
    <row r="316" spans="1:23" x14ac:dyDescent="0.25">
      <c r="A316" s="15" t="s">
        <v>619</v>
      </c>
      <c r="B316" s="15" t="s">
        <v>500</v>
      </c>
      <c r="C316" s="8">
        <v>1973</v>
      </c>
      <c r="D316" s="8" t="s">
        <v>125</v>
      </c>
      <c r="E316" s="9">
        <f t="shared" si="41"/>
        <v>40</v>
      </c>
      <c r="F316" s="11" t="str">
        <f t="shared" si="42"/>
        <v>D40</v>
      </c>
      <c r="G316" s="11" t="str">
        <f t="shared" si="43"/>
        <v>Heli Ketola</v>
      </c>
      <c r="H316" s="11">
        <f>VLOOKUP(F316,[1]tasoitus!$A$2:$C$40,3,0)</f>
        <v>1.2658227848101264</v>
      </c>
      <c r="I316" s="11">
        <f>IFERROR(VLOOKUP($G316,'[1]Kisa 1'!$C$5:$J$239,8,0),0)</f>
        <v>1</v>
      </c>
      <c r="J316" s="11">
        <f>IFERROR(VLOOKUP($G316,'[1]Kisa 2'!$C$5:$J$575,8,0),0)</f>
        <v>15</v>
      </c>
      <c r="K316" s="11">
        <f>IFERROR(VLOOKUP($G316,'[1]Kisa 3'!$C$5:$J$500,8,0),0)</f>
        <v>0</v>
      </c>
      <c r="L316" s="11">
        <f>IFERROR(VLOOKUP($G316,'[1]Kisa 4'!$C$5:$J$500,8,0),0)</f>
        <v>0</v>
      </c>
      <c r="M316" s="13">
        <f t="shared" si="44"/>
        <v>2</v>
      </c>
      <c r="N316" s="11">
        <f t="shared" si="45"/>
        <v>16</v>
      </c>
      <c r="O316" s="13">
        <f t="shared" si="46"/>
        <v>16</v>
      </c>
      <c r="P316" s="14" t="str">
        <f t="shared" si="47"/>
        <v>D</v>
      </c>
      <c r="R316" s="14">
        <f t="shared" si="48"/>
        <v>43</v>
      </c>
      <c r="V316" s="14" t="str">
        <f t="shared" si="50"/>
        <v>Heli</v>
      </c>
      <c r="W316" s="14" t="str">
        <f t="shared" si="50"/>
        <v>Ketola</v>
      </c>
    </row>
    <row r="317" spans="1:23" x14ac:dyDescent="0.25">
      <c r="A317" t="s">
        <v>620</v>
      </c>
      <c r="B317" s="15" t="s">
        <v>621</v>
      </c>
      <c r="C317" s="8">
        <v>1998</v>
      </c>
      <c r="D317" s="8" t="s">
        <v>125</v>
      </c>
      <c r="E317" s="9">
        <f t="shared" si="41"/>
        <v>18</v>
      </c>
      <c r="F317" s="11" t="str">
        <f t="shared" si="42"/>
        <v>D18</v>
      </c>
      <c r="G317" s="11" t="str">
        <f t="shared" si="43"/>
        <v>Susanna Suojanen</v>
      </c>
      <c r="H317" s="11">
        <f>VLOOKUP(F317,[1]tasoitus!$A$2:$C$40,3,0)</f>
        <v>1.25</v>
      </c>
      <c r="I317" s="11">
        <f>IFERROR(VLOOKUP($G317,'[1]Kisa 1'!$C$5:$J$239,8,0),0)</f>
        <v>15</v>
      </c>
      <c r="J317" s="11">
        <f>IFERROR(VLOOKUP($G317,'[1]Kisa 2'!$C$5:$J$575,8,0),0)</f>
        <v>0</v>
      </c>
      <c r="K317" s="11">
        <f>IFERROR(VLOOKUP($G317,'[1]Kisa 3'!$C$5:$J$500,8,0),0)</f>
        <v>0</v>
      </c>
      <c r="L317" s="11">
        <f>IFERROR(VLOOKUP($G317,'[1]Kisa 4'!$C$5:$J$500,8,0),0)</f>
        <v>0</v>
      </c>
      <c r="M317" s="13">
        <f t="shared" si="44"/>
        <v>1</v>
      </c>
      <c r="N317" s="11">
        <f t="shared" si="45"/>
        <v>15</v>
      </c>
      <c r="O317" s="13">
        <f t="shared" si="46"/>
        <v>15</v>
      </c>
      <c r="P317" s="14" t="str">
        <f t="shared" si="47"/>
        <v>D</v>
      </c>
      <c r="R317" s="14">
        <f t="shared" si="48"/>
        <v>18</v>
      </c>
      <c r="V317" s="14" t="str">
        <f t="shared" si="50"/>
        <v>Susanna</v>
      </c>
      <c r="W317" s="14" t="str">
        <f t="shared" si="50"/>
        <v>Suojanen</v>
      </c>
    </row>
    <row r="318" spans="1:23" x14ac:dyDescent="0.25">
      <c r="A318" s="15" t="s">
        <v>622</v>
      </c>
      <c r="B318" s="15" t="s">
        <v>260</v>
      </c>
      <c r="C318" s="8">
        <v>1982</v>
      </c>
      <c r="D318" s="8" t="s">
        <v>125</v>
      </c>
      <c r="E318" s="9">
        <f t="shared" si="41"/>
        <v>21</v>
      </c>
      <c r="F318" s="11" t="str">
        <f t="shared" si="42"/>
        <v>D21</v>
      </c>
      <c r="G318" s="11" t="str">
        <f t="shared" si="43"/>
        <v>Maria Laine</v>
      </c>
      <c r="H318" s="11">
        <f>VLOOKUP(F318,[1]tasoitus!$A$2:$C$40,3,0)</f>
        <v>1.1111111111111112</v>
      </c>
      <c r="I318" s="11">
        <f>IFERROR(VLOOKUP($G318,'[1]Kisa 1'!$C$5:$J$239,8,0),0)</f>
        <v>0</v>
      </c>
      <c r="J318" s="11">
        <f>IFERROR(VLOOKUP($G318,'[1]Kisa 2'!$C$5:$J$575,8,0),0)</f>
        <v>15</v>
      </c>
      <c r="K318" s="11">
        <f>IFERROR(VLOOKUP($G318,'[1]Kisa 3'!$C$5:$J$500,8,0),0)</f>
        <v>0</v>
      </c>
      <c r="L318" s="11">
        <f>IFERROR(VLOOKUP($G318,'[1]Kisa 4'!$C$5:$J$500,8,0),0)</f>
        <v>0</v>
      </c>
      <c r="M318" s="13">
        <f t="shared" si="44"/>
        <v>1</v>
      </c>
      <c r="N318" s="11">
        <f t="shared" si="45"/>
        <v>15</v>
      </c>
      <c r="O318" s="13">
        <f t="shared" si="46"/>
        <v>15</v>
      </c>
      <c r="P318" s="14" t="str">
        <f t="shared" si="47"/>
        <v>D</v>
      </c>
      <c r="R318" s="14">
        <f t="shared" si="48"/>
        <v>34</v>
      </c>
      <c r="V318" s="14" t="str">
        <f t="shared" si="50"/>
        <v>Maria</v>
      </c>
      <c r="W318" s="14" t="str">
        <f t="shared" si="50"/>
        <v>Laine</v>
      </c>
    </row>
    <row r="319" spans="1:23" x14ac:dyDescent="0.25">
      <c r="A319" t="s">
        <v>623</v>
      </c>
      <c r="B319" t="s">
        <v>438</v>
      </c>
      <c r="C319" s="8">
        <v>1994</v>
      </c>
      <c r="D319" s="8" t="s">
        <v>125</v>
      </c>
      <c r="E319" s="9">
        <f t="shared" si="41"/>
        <v>21</v>
      </c>
      <c r="F319" s="11" t="str">
        <f t="shared" si="42"/>
        <v>D21</v>
      </c>
      <c r="G319" s="11" t="str">
        <f t="shared" si="43"/>
        <v>Alma Toivonen</v>
      </c>
      <c r="H319" s="11">
        <f>VLOOKUP(F319,[1]tasoitus!$A$2:$C$40,3,0)</f>
        <v>1.1111111111111112</v>
      </c>
      <c r="I319" s="11">
        <f>IFERROR(VLOOKUP($G319,'[1]Kisa 1'!$C$5:$J$239,8,0),0)</f>
        <v>14</v>
      </c>
      <c r="J319" s="11">
        <f>IFERROR(VLOOKUP($G319,'[1]Kisa 2'!$C$5:$J$575,8,0),0)</f>
        <v>0</v>
      </c>
      <c r="K319" s="11">
        <f>IFERROR(VLOOKUP($G319,'[1]Kisa 3'!$C$5:$J$500,8,0),0)</f>
        <v>0</v>
      </c>
      <c r="L319" s="11">
        <f>IFERROR(VLOOKUP($G319,'[1]Kisa 4'!$C$5:$J$500,8,0),0)</f>
        <v>0</v>
      </c>
      <c r="M319" s="13">
        <f t="shared" si="44"/>
        <v>1</v>
      </c>
      <c r="N319" s="11">
        <f t="shared" si="45"/>
        <v>14</v>
      </c>
      <c r="O319" s="13">
        <f t="shared" si="46"/>
        <v>14</v>
      </c>
      <c r="P319" s="14" t="str">
        <f t="shared" si="47"/>
        <v>D</v>
      </c>
      <c r="R319" s="14">
        <f t="shared" si="48"/>
        <v>22</v>
      </c>
      <c r="V319" s="14" t="str">
        <f t="shared" si="50"/>
        <v>Alma</v>
      </c>
      <c r="W319" s="14" t="str">
        <f t="shared" si="50"/>
        <v>Toivonen</v>
      </c>
    </row>
    <row r="320" spans="1:23" x14ac:dyDescent="0.25">
      <c r="A320" s="15" t="s">
        <v>624</v>
      </c>
      <c r="B320" s="15" t="s">
        <v>625</v>
      </c>
      <c r="C320" s="8">
        <v>1977</v>
      </c>
      <c r="D320" s="8" t="s">
        <v>125</v>
      </c>
      <c r="E320" s="9">
        <f t="shared" si="41"/>
        <v>35</v>
      </c>
      <c r="F320" s="11" t="str">
        <f t="shared" si="42"/>
        <v>D35</v>
      </c>
      <c r="G320" s="11" t="str">
        <f t="shared" si="43"/>
        <v>Jenni Joensuu-Partanen</v>
      </c>
      <c r="H320" s="11">
        <f>VLOOKUP(F320,[1]tasoitus!$A$2:$C$40,3,0)</f>
        <v>1.2345679012345678</v>
      </c>
      <c r="I320" s="11">
        <f>IFERROR(VLOOKUP($G320,'[1]Kisa 1'!$C$5:$J$239,8,0),0)</f>
        <v>13</v>
      </c>
      <c r="J320" s="11">
        <f>IFERROR(VLOOKUP($G320,'[1]Kisa 2'!$C$5:$J$575,8,0),0)</f>
        <v>0</v>
      </c>
      <c r="K320" s="11">
        <f>IFERROR(VLOOKUP($G320,'[1]Kisa 3'!$C$5:$J$500,8,0),0)</f>
        <v>0</v>
      </c>
      <c r="L320" s="11">
        <f>IFERROR(VLOOKUP($G320,'[1]Kisa 4'!$C$5:$J$500,8,0),0)</f>
        <v>0</v>
      </c>
      <c r="M320" s="13">
        <f t="shared" si="44"/>
        <v>1</v>
      </c>
      <c r="N320" s="11">
        <f t="shared" si="45"/>
        <v>13</v>
      </c>
      <c r="O320" s="13">
        <f t="shared" si="46"/>
        <v>13</v>
      </c>
      <c r="P320" s="14" t="str">
        <f t="shared" si="47"/>
        <v>D</v>
      </c>
      <c r="R320" s="14">
        <f t="shared" si="48"/>
        <v>39</v>
      </c>
      <c r="V320" s="14" t="str">
        <f t="shared" si="50"/>
        <v>Jenni</v>
      </c>
      <c r="W320" s="14" t="str">
        <f t="shared" si="50"/>
        <v>Joensuu-Partanen</v>
      </c>
    </row>
    <row r="321" spans="1:23" x14ac:dyDescent="0.25">
      <c r="A321" s="15" t="s">
        <v>626</v>
      </c>
      <c r="B321" s="15" t="s">
        <v>295</v>
      </c>
      <c r="C321" s="8">
        <v>1952</v>
      </c>
      <c r="D321" s="8" t="s">
        <v>125</v>
      </c>
      <c r="E321" s="9">
        <f t="shared" si="41"/>
        <v>60</v>
      </c>
      <c r="F321" s="11" t="str">
        <f t="shared" si="42"/>
        <v>D60</v>
      </c>
      <c r="G321" s="11" t="str">
        <f t="shared" si="43"/>
        <v>Arja Nurminen</v>
      </c>
      <c r="H321" s="11">
        <f>VLOOKUP(F321,[1]tasoitus!$A$2:$C$40,3,0)</f>
        <v>1.5873015873015872</v>
      </c>
      <c r="I321" s="11">
        <f>IFERROR(VLOOKUP($G321,'[1]Kisa 1'!$C$5:$J$239,8,0),0)</f>
        <v>13</v>
      </c>
      <c r="J321" s="11">
        <f>IFERROR(VLOOKUP($G321,'[1]Kisa 2'!$C$5:$J$575,8,0),0)</f>
        <v>0</v>
      </c>
      <c r="K321" s="11">
        <f>IFERROR(VLOOKUP($G321,'[1]Kisa 3'!$C$5:$J$500,8,0),0)</f>
        <v>0</v>
      </c>
      <c r="L321" s="11">
        <f>IFERROR(VLOOKUP($G321,'[1]Kisa 4'!$C$5:$J$500,8,0),0)</f>
        <v>0</v>
      </c>
      <c r="M321" s="13">
        <f t="shared" si="44"/>
        <v>1</v>
      </c>
      <c r="N321" s="11">
        <f t="shared" si="45"/>
        <v>13</v>
      </c>
      <c r="O321" s="13">
        <f t="shared" si="46"/>
        <v>13</v>
      </c>
      <c r="P321" s="14" t="str">
        <f t="shared" si="47"/>
        <v>D</v>
      </c>
      <c r="R321" s="14">
        <f t="shared" si="48"/>
        <v>64</v>
      </c>
      <c r="V321" s="14" t="str">
        <f t="shared" si="50"/>
        <v>Arja</v>
      </c>
      <c r="W321" s="14" t="str">
        <f t="shared" si="50"/>
        <v>Nurminen</v>
      </c>
    </row>
    <row r="322" spans="1:23" x14ac:dyDescent="0.25">
      <c r="A322" s="15" t="s">
        <v>627</v>
      </c>
      <c r="B322" s="15" t="s">
        <v>628</v>
      </c>
      <c r="C322" s="8">
        <v>1960</v>
      </c>
      <c r="D322" s="8" t="s">
        <v>125</v>
      </c>
      <c r="E322" s="9">
        <f t="shared" ref="E322:E385" si="51">IF(R322&gt;=35,FLOOR(R322,5), IF( R322&gt;20, 21, IF(R322&lt;6, 6, CEILING(R322, 2))))</f>
        <v>55</v>
      </c>
      <c r="F322" s="11" t="str">
        <f t="shared" ref="F322:F385" si="52">(D322&amp;""&amp;E322)</f>
        <v>D55</v>
      </c>
      <c r="G322" s="11" t="str">
        <f t="shared" ref="G322:G385" si="53">(A322&amp;" "&amp;B322)</f>
        <v>Saija Laurila</v>
      </c>
      <c r="H322" s="11">
        <f>VLOOKUP(F322,[1]tasoitus!$A$2:$C$40,3,0)</f>
        <v>1.4705882352941175</v>
      </c>
      <c r="I322" s="11">
        <f>IFERROR(VLOOKUP($G322,'[1]Kisa 1'!$C$5:$J$239,8,0),0)</f>
        <v>1</v>
      </c>
      <c r="J322" s="11">
        <f>IFERROR(VLOOKUP($G322,'[1]Kisa 2'!$C$5:$J$575,8,0),0)</f>
        <v>12</v>
      </c>
      <c r="K322" s="11">
        <f>IFERROR(VLOOKUP($G322,'[1]Kisa 3'!$C$5:$J$500,8,0),0)</f>
        <v>0</v>
      </c>
      <c r="L322" s="11">
        <f>IFERROR(VLOOKUP($G322,'[1]Kisa 4'!$C$5:$J$500,8,0),0)</f>
        <v>0</v>
      </c>
      <c r="M322" s="13">
        <f t="shared" ref="M322:M385" si="54">COUNTIF(I322:L322,"&lt;&gt;0")</f>
        <v>2</v>
      </c>
      <c r="N322" s="11">
        <f t="shared" ref="N322:N385" si="55">SUMIF(I322:L322,"&lt;&gt;#PUUTTUU!")</f>
        <v>13</v>
      </c>
      <c r="O322" s="13">
        <f t="shared" ref="O322:O385" si="56">+N322-MIN(I322:L322)</f>
        <v>13</v>
      </c>
      <c r="P322" s="14" t="str">
        <f t="shared" ref="P322:P385" si="57">+D322</f>
        <v>D</v>
      </c>
      <c r="R322" s="14">
        <f t="shared" ref="R322:R385" si="58">2016-C322</f>
        <v>56</v>
      </c>
      <c r="V322" s="14" t="str">
        <f t="shared" si="50"/>
        <v>Saija</v>
      </c>
      <c r="W322" s="14" t="str">
        <f t="shared" si="50"/>
        <v>Laurila</v>
      </c>
    </row>
    <row r="323" spans="1:23" x14ac:dyDescent="0.25">
      <c r="A323" s="15" t="s">
        <v>629</v>
      </c>
      <c r="B323" s="15" t="s">
        <v>470</v>
      </c>
      <c r="C323" s="8">
        <v>1984</v>
      </c>
      <c r="D323" s="8" t="s">
        <v>125</v>
      </c>
      <c r="E323" s="9">
        <f t="shared" si="51"/>
        <v>21</v>
      </c>
      <c r="F323" s="11" t="str">
        <f t="shared" si="52"/>
        <v>D21</v>
      </c>
      <c r="G323" s="11" t="str">
        <f t="shared" si="53"/>
        <v>Tuuli Paunonen</v>
      </c>
      <c r="H323" s="11">
        <f>VLOOKUP(F323,[1]tasoitus!$A$2:$C$40,3,0)</f>
        <v>1.1111111111111112</v>
      </c>
      <c r="I323" s="11">
        <f>IFERROR(VLOOKUP($G323,'[1]Kisa 1'!$C$5:$J$239,8,0),0)</f>
        <v>1</v>
      </c>
      <c r="J323" s="11">
        <f>IFERROR(VLOOKUP($G323,'[1]Kisa 2'!$C$5:$J$575,8,0),0)</f>
        <v>11</v>
      </c>
      <c r="K323" s="11">
        <f>IFERROR(VLOOKUP($G323,'[1]Kisa 3'!$C$5:$J$500,8,0),0)</f>
        <v>0</v>
      </c>
      <c r="L323" s="11">
        <f>IFERROR(VLOOKUP($G323,'[1]Kisa 4'!$C$5:$J$500,8,0),0)</f>
        <v>0</v>
      </c>
      <c r="M323" s="13">
        <f t="shared" si="54"/>
        <v>2</v>
      </c>
      <c r="N323" s="11">
        <f t="shared" si="55"/>
        <v>12</v>
      </c>
      <c r="O323" s="13">
        <f t="shared" si="56"/>
        <v>12</v>
      </c>
      <c r="P323" s="14" t="str">
        <f t="shared" si="57"/>
        <v>D</v>
      </c>
      <c r="R323" s="14">
        <f t="shared" si="58"/>
        <v>32</v>
      </c>
      <c r="V323" s="14" t="str">
        <f t="shared" si="50"/>
        <v>Tuuli</v>
      </c>
      <c r="W323" s="14" t="str">
        <f t="shared" si="50"/>
        <v>Paunonen</v>
      </c>
    </row>
    <row r="324" spans="1:23" x14ac:dyDescent="0.25">
      <c r="A324" s="15" t="s">
        <v>630</v>
      </c>
      <c r="B324" s="15" t="s">
        <v>631</v>
      </c>
      <c r="C324" s="8">
        <v>1982</v>
      </c>
      <c r="D324" s="8" t="s">
        <v>125</v>
      </c>
      <c r="E324" s="9">
        <f t="shared" si="51"/>
        <v>21</v>
      </c>
      <c r="F324" s="11" t="str">
        <f t="shared" si="52"/>
        <v>D21</v>
      </c>
      <c r="G324" s="11" t="str">
        <f t="shared" si="53"/>
        <v>Terhi Mykkänen</v>
      </c>
      <c r="H324" s="11">
        <f>VLOOKUP(F324,[1]tasoitus!$A$2:$C$40,3,0)</f>
        <v>1.1111111111111112</v>
      </c>
      <c r="I324" s="11">
        <f>IFERROR(VLOOKUP($G324,'[1]Kisa 1'!$C$5:$J$239,8,0),0)</f>
        <v>10</v>
      </c>
      <c r="J324" s="11">
        <f>IFERROR(VLOOKUP($G324,'[1]Kisa 2'!$C$5:$J$575,8,0),0)</f>
        <v>1</v>
      </c>
      <c r="K324" s="11">
        <f>IFERROR(VLOOKUP($G324,'[1]Kisa 3'!$C$5:$J$500,8,0),0)</f>
        <v>0</v>
      </c>
      <c r="L324" s="11">
        <f>IFERROR(VLOOKUP($G324,'[1]Kisa 4'!$C$5:$J$500,8,0),0)</f>
        <v>0</v>
      </c>
      <c r="M324" s="13">
        <f t="shared" si="54"/>
        <v>2</v>
      </c>
      <c r="N324" s="11">
        <f t="shared" si="55"/>
        <v>11</v>
      </c>
      <c r="O324" s="13">
        <f t="shared" si="56"/>
        <v>11</v>
      </c>
      <c r="P324" s="14" t="str">
        <f t="shared" si="57"/>
        <v>D</v>
      </c>
      <c r="R324" s="14">
        <f t="shared" si="58"/>
        <v>34</v>
      </c>
      <c r="V324" s="14" t="str">
        <f t="shared" si="50"/>
        <v>Terhi</v>
      </c>
      <c r="W324" s="14" t="str">
        <f t="shared" si="50"/>
        <v>Mykkänen</v>
      </c>
    </row>
    <row r="325" spans="1:23" x14ac:dyDescent="0.25">
      <c r="A325" s="15" t="s">
        <v>632</v>
      </c>
      <c r="B325" s="15" t="s">
        <v>304</v>
      </c>
      <c r="C325" s="8">
        <v>2006</v>
      </c>
      <c r="D325" s="8" t="s">
        <v>125</v>
      </c>
      <c r="E325" s="9">
        <f t="shared" si="51"/>
        <v>10</v>
      </c>
      <c r="F325" s="11" t="str">
        <f t="shared" si="52"/>
        <v>D10</v>
      </c>
      <c r="G325" s="11" t="str">
        <f t="shared" si="53"/>
        <v>Heidi Salonen</v>
      </c>
      <c r="H325" s="11">
        <f>VLOOKUP(F325,[1]tasoitus!$A$2:$C$40,3,0)</f>
        <v>1.4925373134328357</v>
      </c>
      <c r="I325" s="11">
        <f>IFERROR(VLOOKUP($G325,'[1]Kisa 1'!$C$5:$J$239,8,0),0)</f>
        <v>1</v>
      </c>
      <c r="J325" s="11">
        <f>IFERROR(VLOOKUP($G325,'[1]Kisa 2'!$C$5:$J$575,8,0),0)</f>
        <v>9</v>
      </c>
      <c r="K325" s="11">
        <f>IFERROR(VLOOKUP($G325,'[1]Kisa 3'!$C$5:$J$500,8,0),0)</f>
        <v>0</v>
      </c>
      <c r="L325" s="11">
        <f>IFERROR(VLOOKUP($G325,'[1]Kisa 4'!$C$5:$J$500,8,0),0)</f>
        <v>0</v>
      </c>
      <c r="M325" s="13">
        <f t="shared" si="54"/>
        <v>2</v>
      </c>
      <c r="N325" s="11">
        <f t="shared" si="55"/>
        <v>10</v>
      </c>
      <c r="O325" s="13">
        <f t="shared" si="56"/>
        <v>10</v>
      </c>
      <c r="P325" s="14" t="str">
        <f t="shared" si="57"/>
        <v>D</v>
      </c>
      <c r="R325" s="14">
        <f t="shared" si="58"/>
        <v>10</v>
      </c>
      <c r="V325" s="14" t="str">
        <f t="shared" si="50"/>
        <v>Heidi</v>
      </c>
      <c r="W325" s="14" t="str">
        <f t="shared" si="50"/>
        <v>Salonen</v>
      </c>
    </row>
    <row r="326" spans="1:23" x14ac:dyDescent="0.25">
      <c r="A326" s="14" t="s">
        <v>617</v>
      </c>
      <c r="B326" t="s">
        <v>258</v>
      </c>
      <c r="C326" s="8">
        <v>1972</v>
      </c>
      <c r="D326" s="8" t="s">
        <v>125</v>
      </c>
      <c r="E326" s="9">
        <f t="shared" si="51"/>
        <v>40</v>
      </c>
      <c r="F326" s="10" t="str">
        <f t="shared" si="52"/>
        <v>D40</v>
      </c>
      <c r="G326" s="11" t="str">
        <f t="shared" si="53"/>
        <v>Minna Konttila</v>
      </c>
      <c r="H326" s="11">
        <f>VLOOKUP(F326,[1]tasoitus!$A$2:$C$40,3,0)</f>
        <v>1.2658227848101264</v>
      </c>
      <c r="I326" s="11">
        <f>IFERROR(VLOOKUP($G326,'[1]Kisa 1'!$C$5:$J$239,8,0),0)</f>
        <v>1</v>
      </c>
      <c r="J326" s="11">
        <f>IFERROR(VLOOKUP($G326,'[1]Kisa 2'!$C$5:$J$575,8,0),0)</f>
        <v>9</v>
      </c>
      <c r="K326" s="11">
        <f>IFERROR(VLOOKUP($G326,'[1]Kisa 3'!$C$5:$J$500,8,0),0)</f>
        <v>0</v>
      </c>
      <c r="L326" s="11">
        <f>IFERROR(VLOOKUP($G326,'[1]Kisa 4'!$C$5:$J$500,8,0),0)</f>
        <v>0</v>
      </c>
      <c r="M326" s="13">
        <f t="shared" si="54"/>
        <v>2</v>
      </c>
      <c r="N326" s="11">
        <f t="shared" si="55"/>
        <v>10</v>
      </c>
      <c r="O326" s="13">
        <f t="shared" si="56"/>
        <v>10</v>
      </c>
      <c r="P326" s="14" t="str">
        <f t="shared" si="57"/>
        <v>D</v>
      </c>
      <c r="R326" s="14">
        <f t="shared" si="58"/>
        <v>44</v>
      </c>
      <c r="V326" s="14" t="str">
        <f t="shared" si="50"/>
        <v>Minna</v>
      </c>
      <c r="W326" s="14" t="str">
        <f t="shared" si="50"/>
        <v>Konttila</v>
      </c>
    </row>
    <row r="327" spans="1:23" x14ac:dyDescent="0.25">
      <c r="A327" s="15" t="s">
        <v>630</v>
      </c>
      <c r="B327" s="15" t="s">
        <v>612</v>
      </c>
      <c r="C327" s="8">
        <v>1960</v>
      </c>
      <c r="D327" s="8" t="s">
        <v>125</v>
      </c>
      <c r="E327" s="9">
        <f t="shared" si="51"/>
        <v>55</v>
      </c>
      <c r="F327" s="11" t="str">
        <f t="shared" si="52"/>
        <v>D55</v>
      </c>
      <c r="G327" s="11" t="str">
        <f t="shared" si="53"/>
        <v>Terhi Rajamäki</v>
      </c>
      <c r="H327" s="11">
        <f>VLOOKUP(F327,[1]tasoitus!$A$2:$C$40,3,0)</f>
        <v>1.4705882352941175</v>
      </c>
      <c r="I327" s="11">
        <f>IFERROR(VLOOKUP($G327,'[1]Kisa 1'!$C$5:$J$239,8,0),0)</f>
        <v>1</v>
      </c>
      <c r="J327" s="11">
        <f>IFERROR(VLOOKUP($G327,'[1]Kisa 2'!$C$5:$J$575,8,0),0)</f>
        <v>6</v>
      </c>
      <c r="K327" s="11">
        <f>IFERROR(VLOOKUP($G327,'[1]Kisa 3'!$C$5:$J$500,8,0),0)</f>
        <v>0</v>
      </c>
      <c r="L327" s="11">
        <f>IFERROR(VLOOKUP($G327,'[1]Kisa 4'!$C$5:$J$500,8,0),0)</f>
        <v>0</v>
      </c>
      <c r="M327" s="13">
        <f t="shared" si="54"/>
        <v>2</v>
      </c>
      <c r="N327" s="11">
        <f t="shared" si="55"/>
        <v>7</v>
      </c>
      <c r="O327" s="13">
        <f t="shared" si="56"/>
        <v>7</v>
      </c>
      <c r="P327" s="14" t="str">
        <f t="shared" si="57"/>
        <v>D</v>
      </c>
      <c r="R327" s="14">
        <f t="shared" si="58"/>
        <v>56</v>
      </c>
      <c r="V327" s="14" t="str">
        <f t="shared" si="50"/>
        <v>Terhi</v>
      </c>
      <c r="W327" s="14" t="str">
        <f t="shared" si="50"/>
        <v>Rajamäki</v>
      </c>
    </row>
    <row r="328" spans="1:23" x14ac:dyDescent="0.25">
      <c r="A328" s="15" t="s">
        <v>633</v>
      </c>
      <c r="B328" s="15" t="s">
        <v>634</v>
      </c>
      <c r="C328" s="8">
        <v>1996</v>
      </c>
      <c r="D328" s="8" t="s">
        <v>125</v>
      </c>
      <c r="E328" s="9">
        <f t="shared" si="51"/>
        <v>20</v>
      </c>
      <c r="F328" s="11" t="str">
        <f t="shared" si="52"/>
        <v>D20</v>
      </c>
      <c r="G328" s="11" t="str">
        <f t="shared" si="53"/>
        <v>Salla Saarijärvi</v>
      </c>
      <c r="H328" s="11">
        <f>VLOOKUP(F328,[1]tasoitus!$A$2:$C$40,3,0)</f>
        <v>1.2048192771084338</v>
      </c>
      <c r="I328" s="11">
        <f>IFERROR(VLOOKUP($G328,'[1]Kisa 1'!$C$5:$J$239,8,0),0)</f>
        <v>6</v>
      </c>
      <c r="J328" s="11">
        <f>IFERROR(VLOOKUP($G328,'[1]Kisa 2'!$C$5:$J$575,8,0),0)</f>
        <v>0</v>
      </c>
      <c r="K328" s="11">
        <f>IFERROR(VLOOKUP($G328,'[1]Kisa 3'!$C$5:$J$500,8,0),0)</f>
        <v>0</v>
      </c>
      <c r="L328" s="11">
        <f>IFERROR(VLOOKUP($G328,'[1]Kisa 4'!$C$5:$J$500,8,0),0)</f>
        <v>0</v>
      </c>
      <c r="M328" s="13">
        <f t="shared" si="54"/>
        <v>1</v>
      </c>
      <c r="N328" s="11">
        <f t="shared" si="55"/>
        <v>6</v>
      </c>
      <c r="O328" s="13">
        <f t="shared" si="56"/>
        <v>6</v>
      </c>
      <c r="P328" s="14" t="str">
        <f t="shared" si="57"/>
        <v>D</v>
      </c>
      <c r="R328" s="14">
        <f t="shared" si="58"/>
        <v>20</v>
      </c>
      <c r="V328" s="14" t="str">
        <f t="shared" si="50"/>
        <v>Salla</v>
      </c>
      <c r="W328" s="14" t="str">
        <f t="shared" si="50"/>
        <v>Saarijärvi</v>
      </c>
    </row>
    <row r="329" spans="1:23" x14ac:dyDescent="0.25">
      <c r="A329" s="14" t="s">
        <v>635</v>
      </c>
      <c r="B329" t="s">
        <v>636</v>
      </c>
      <c r="C329" s="8">
        <v>1989</v>
      </c>
      <c r="D329" s="8" t="s">
        <v>125</v>
      </c>
      <c r="E329" s="9">
        <f t="shared" si="51"/>
        <v>21</v>
      </c>
      <c r="F329" s="10" t="str">
        <f t="shared" si="52"/>
        <v>D21</v>
      </c>
      <c r="G329" s="11" t="str">
        <f t="shared" si="53"/>
        <v>Anna-Sofia Marila</v>
      </c>
      <c r="H329" s="11">
        <f>VLOOKUP(F329,[1]tasoitus!$A$2:$C$40,3,0)</f>
        <v>1.1111111111111112</v>
      </c>
      <c r="I329" s="11">
        <f>IFERROR(VLOOKUP($G329,'[1]Kisa 1'!$C$5:$J$239,8,0),0)</f>
        <v>6</v>
      </c>
      <c r="J329" s="11">
        <f>IFERROR(VLOOKUP($G329,'[1]Kisa 2'!$C$5:$J$575,8,0),0)</f>
        <v>0</v>
      </c>
      <c r="K329" s="11">
        <f>IFERROR(VLOOKUP($G329,'[1]Kisa 3'!$C$5:$J$500,8,0),0)</f>
        <v>0</v>
      </c>
      <c r="L329" s="11">
        <f>IFERROR(VLOOKUP($G329,'[1]Kisa 4'!$C$5:$J$500,8,0),0)</f>
        <v>0</v>
      </c>
      <c r="M329" s="13">
        <f t="shared" si="54"/>
        <v>1</v>
      </c>
      <c r="N329" s="11">
        <f t="shared" si="55"/>
        <v>6</v>
      </c>
      <c r="O329" s="13">
        <f t="shared" si="56"/>
        <v>6</v>
      </c>
      <c r="P329" s="14" t="str">
        <f t="shared" si="57"/>
        <v>D</v>
      </c>
      <c r="R329" s="14">
        <f t="shared" si="58"/>
        <v>27</v>
      </c>
      <c r="V329" s="14" t="str">
        <f t="shared" si="50"/>
        <v>Anna-Sofia</v>
      </c>
      <c r="W329" s="14" t="str">
        <f t="shared" si="50"/>
        <v>Marila</v>
      </c>
    </row>
    <row r="330" spans="1:23" x14ac:dyDescent="0.25">
      <c r="A330" s="15" t="s">
        <v>637</v>
      </c>
      <c r="B330" s="15" t="s">
        <v>276</v>
      </c>
      <c r="C330" s="8">
        <v>1971</v>
      </c>
      <c r="D330" s="8" t="s">
        <v>125</v>
      </c>
      <c r="E330" s="9">
        <f t="shared" si="51"/>
        <v>45</v>
      </c>
      <c r="F330" s="11" t="str">
        <f t="shared" si="52"/>
        <v>D45</v>
      </c>
      <c r="G330" s="11" t="str">
        <f t="shared" si="53"/>
        <v>Kati Haanpää</v>
      </c>
      <c r="H330" s="11">
        <f>VLOOKUP(F330,[1]tasoitus!$A$2:$C$40,3,0)</f>
        <v>1.3157894736842106</v>
      </c>
      <c r="I330" s="11">
        <f>IFERROR(VLOOKUP($G330,'[1]Kisa 1'!$C$5:$J$239,8,0),0)</f>
        <v>4</v>
      </c>
      <c r="J330" s="11">
        <f>IFERROR(VLOOKUP($G330,'[1]Kisa 2'!$C$5:$J$575,8,0),0)</f>
        <v>1</v>
      </c>
      <c r="K330" s="11">
        <f>IFERROR(VLOOKUP($G330,'[1]Kisa 3'!$C$5:$J$500,8,0),0)</f>
        <v>0</v>
      </c>
      <c r="L330" s="11">
        <f>IFERROR(VLOOKUP($G330,'[1]Kisa 4'!$C$5:$J$500,8,0),0)</f>
        <v>0</v>
      </c>
      <c r="M330" s="13">
        <f t="shared" si="54"/>
        <v>2</v>
      </c>
      <c r="N330" s="11">
        <f t="shared" si="55"/>
        <v>5</v>
      </c>
      <c r="O330" s="13">
        <f t="shared" si="56"/>
        <v>5</v>
      </c>
      <c r="P330" s="14" t="str">
        <f t="shared" si="57"/>
        <v>D</v>
      </c>
      <c r="R330" s="14">
        <f t="shared" si="58"/>
        <v>45</v>
      </c>
      <c r="V330" s="14" t="str">
        <f t="shared" si="50"/>
        <v>Kati</v>
      </c>
      <c r="W330" s="14" t="str">
        <f t="shared" si="50"/>
        <v>Haanpää</v>
      </c>
    </row>
    <row r="331" spans="1:23" x14ac:dyDescent="0.25">
      <c r="A331" s="15" t="s">
        <v>638</v>
      </c>
      <c r="B331" s="15" t="s">
        <v>639</v>
      </c>
      <c r="C331" s="8">
        <v>2002</v>
      </c>
      <c r="D331" s="8" t="s">
        <v>125</v>
      </c>
      <c r="E331" s="9">
        <f t="shared" si="51"/>
        <v>14</v>
      </c>
      <c r="F331" s="11" t="str">
        <f t="shared" si="52"/>
        <v>D14</v>
      </c>
      <c r="G331" s="11" t="str">
        <f t="shared" si="53"/>
        <v>Outi Savisaari</v>
      </c>
      <c r="H331" s="11">
        <f>VLOOKUP(F331,[1]tasoitus!$A$2:$C$40,3,0)</f>
        <v>1.3333333333333333</v>
      </c>
      <c r="I331" s="11">
        <f>IFERROR(VLOOKUP($G331,'[1]Kisa 1'!$C$5:$J$239,8,0),0)</f>
        <v>4</v>
      </c>
      <c r="J331" s="11">
        <f>IFERROR(VLOOKUP($G331,'[1]Kisa 2'!$C$5:$J$575,8,0),0)</f>
        <v>1</v>
      </c>
      <c r="K331" s="11">
        <f>IFERROR(VLOOKUP($G331,'[1]Kisa 3'!$C$5:$J$500,8,0),0)</f>
        <v>0</v>
      </c>
      <c r="L331" s="11">
        <f>IFERROR(VLOOKUP($G331,'[1]Kisa 4'!$C$5:$J$500,8,0),0)</f>
        <v>0</v>
      </c>
      <c r="M331" s="13">
        <f t="shared" si="54"/>
        <v>2</v>
      </c>
      <c r="N331" s="11">
        <f t="shared" si="55"/>
        <v>5</v>
      </c>
      <c r="O331" s="13">
        <f t="shared" si="56"/>
        <v>5</v>
      </c>
      <c r="P331" s="14" t="str">
        <f t="shared" si="57"/>
        <v>D</v>
      </c>
      <c r="R331" s="14">
        <f t="shared" si="58"/>
        <v>14</v>
      </c>
      <c r="V331" s="14" t="str">
        <f t="shared" si="50"/>
        <v>Outi</v>
      </c>
      <c r="W331" s="14" t="str">
        <f t="shared" si="50"/>
        <v>Savisaari</v>
      </c>
    </row>
    <row r="332" spans="1:23" x14ac:dyDescent="0.25">
      <c r="A332" s="14" t="s">
        <v>640</v>
      </c>
      <c r="B332" t="s">
        <v>282</v>
      </c>
      <c r="C332" s="8">
        <v>1949</v>
      </c>
      <c r="D332" s="8" t="s">
        <v>125</v>
      </c>
      <c r="E332" s="9">
        <f t="shared" si="51"/>
        <v>65</v>
      </c>
      <c r="F332" s="10" t="str">
        <f t="shared" si="52"/>
        <v>D65</v>
      </c>
      <c r="G332" s="11" t="str">
        <f t="shared" si="53"/>
        <v>Kaija Venäläinen</v>
      </c>
      <c r="H332" s="11">
        <f>VLOOKUP(F332,[1]tasoitus!$A$2:$C$40,3,0)</f>
        <v>1.7241379310344829</v>
      </c>
      <c r="I332" s="11">
        <f>IFERROR(VLOOKUP($G332,'[1]Kisa 1'!$C$5:$J$239,8,0),0)</f>
        <v>1</v>
      </c>
      <c r="J332" s="11">
        <f>IFERROR(VLOOKUP($G332,'[1]Kisa 2'!$C$5:$J$575,8,0),0)</f>
        <v>4</v>
      </c>
      <c r="K332" s="11">
        <f>IFERROR(VLOOKUP($G332,'[1]Kisa 3'!$C$5:$J$500,8,0),0)</f>
        <v>0</v>
      </c>
      <c r="L332" s="11">
        <f>IFERROR(VLOOKUP($G332,'[1]Kisa 4'!$C$5:$J$500,8,0),0)</f>
        <v>0</v>
      </c>
      <c r="M332" s="13">
        <f t="shared" si="54"/>
        <v>2</v>
      </c>
      <c r="N332" s="11">
        <f t="shared" si="55"/>
        <v>5</v>
      </c>
      <c r="O332" s="13">
        <f t="shared" si="56"/>
        <v>5</v>
      </c>
      <c r="P332" s="14" t="str">
        <f t="shared" si="57"/>
        <v>D</v>
      </c>
      <c r="R332" s="14">
        <f t="shared" si="58"/>
        <v>67</v>
      </c>
      <c r="V332" s="14" t="str">
        <f t="shared" si="50"/>
        <v>Kaija</v>
      </c>
      <c r="W332" s="14" t="str">
        <f t="shared" si="50"/>
        <v>Venäläinen</v>
      </c>
    </row>
    <row r="333" spans="1:23" x14ac:dyDescent="0.25">
      <c r="A333" s="15" t="s">
        <v>641</v>
      </c>
      <c r="B333" s="15" t="s">
        <v>642</v>
      </c>
      <c r="C333" s="8">
        <v>2006</v>
      </c>
      <c r="D333" s="8" t="s">
        <v>125</v>
      </c>
      <c r="E333" s="9">
        <f t="shared" si="51"/>
        <v>10</v>
      </c>
      <c r="F333" s="11" t="str">
        <f t="shared" si="52"/>
        <v>D10</v>
      </c>
      <c r="G333" s="11" t="str">
        <f t="shared" si="53"/>
        <v>Meri Väistökoski</v>
      </c>
      <c r="H333" s="11">
        <f>VLOOKUP(F333,[1]tasoitus!$A$2:$C$40,3,0)</f>
        <v>1.4925373134328357</v>
      </c>
      <c r="I333" s="11">
        <f>IFERROR(VLOOKUP($G333,'[1]Kisa 1'!$C$5:$J$239,8,0),0)</f>
        <v>1</v>
      </c>
      <c r="J333" s="11">
        <f>IFERROR(VLOOKUP($G333,'[1]Kisa 2'!$C$5:$J$575,8,0),0)</f>
        <v>3</v>
      </c>
      <c r="K333" s="11">
        <f>IFERROR(VLOOKUP($G333,'[1]Kisa 3'!$C$5:$J$500,8,0),0)</f>
        <v>0</v>
      </c>
      <c r="L333" s="11">
        <f>IFERROR(VLOOKUP($G333,'[1]Kisa 4'!$C$5:$J$500,8,0),0)</f>
        <v>0</v>
      </c>
      <c r="M333" s="13">
        <f t="shared" si="54"/>
        <v>2</v>
      </c>
      <c r="N333" s="11">
        <f t="shared" si="55"/>
        <v>4</v>
      </c>
      <c r="O333" s="13">
        <f t="shared" si="56"/>
        <v>4</v>
      </c>
      <c r="P333" s="14" t="str">
        <f t="shared" si="57"/>
        <v>D</v>
      </c>
      <c r="R333" s="14">
        <f t="shared" si="58"/>
        <v>10</v>
      </c>
      <c r="V333" s="14" t="str">
        <f t="shared" si="50"/>
        <v>Meri</v>
      </c>
      <c r="W333" s="14" t="str">
        <f t="shared" si="50"/>
        <v>Väistökoski</v>
      </c>
    </row>
    <row r="334" spans="1:23" x14ac:dyDescent="0.25">
      <c r="A334" s="15" t="s">
        <v>643</v>
      </c>
      <c r="B334" s="15" t="s">
        <v>286</v>
      </c>
      <c r="C334" s="8">
        <v>1962</v>
      </c>
      <c r="D334" s="8" t="s">
        <v>125</v>
      </c>
      <c r="E334" s="9">
        <f t="shared" si="51"/>
        <v>50</v>
      </c>
      <c r="F334" s="11" t="str">
        <f t="shared" si="52"/>
        <v>D50</v>
      </c>
      <c r="G334" s="11" t="str">
        <f t="shared" si="53"/>
        <v>Satu Nyholm</v>
      </c>
      <c r="H334" s="11">
        <f>VLOOKUP(F334,[1]tasoitus!$A$2:$C$40,3,0)</f>
        <v>1.3888888888888888</v>
      </c>
      <c r="I334" s="11">
        <f>IFERROR(VLOOKUP($G334,'[1]Kisa 1'!$C$5:$J$239,8,0),0)</f>
        <v>1</v>
      </c>
      <c r="J334" s="11">
        <f>IFERROR(VLOOKUP($G334,'[1]Kisa 2'!$C$5:$J$575,8,0),0)</f>
        <v>2</v>
      </c>
      <c r="K334" s="11">
        <f>IFERROR(VLOOKUP($G334,'[1]Kisa 3'!$C$5:$J$500,8,0),0)</f>
        <v>0</v>
      </c>
      <c r="L334" s="11">
        <f>IFERROR(VLOOKUP($G334,'[1]Kisa 4'!$C$5:$J$500,8,0),0)</f>
        <v>0</v>
      </c>
      <c r="M334" s="13">
        <f t="shared" si="54"/>
        <v>2</v>
      </c>
      <c r="N334" s="11">
        <f t="shared" si="55"/>
        <v>3</v>
      </c>
      <c r="O334" s="13">
        <f t="shared" si="56"/>
        <v>3</v>
      </c>
      <c r="P334" s="14" t="str">
        <f t="shared" si="57"/>
        <v>D</v>
      </c>
      <c r="R334" s="14">
        <f t="shared" si="58"/>
        <v>54</v>
      </c>
      <c r="V334" s="14" t="str">
        <f t="shared" si="50"/>
        <v>Satu</v>
      </c>
      <c r="W334" s="14" t="str">
        <f t="shared" si="50"/>
        <v>Nyholm</v>
      </c>
    </row>
    <row r="335" spans="1:23" x14ac:dyDescent="0.25">
      <c r="A335" s="24" t="s">
        <v>644</v>
      </c>
      <c r="B335" s="24" t="s">
        <v>288</v>
      </c>
      <c r="C335" s="8">
        <v>1993</v>
      </c>
      <c r="D335" s="8" t="s">
        <v>125</v>
      </c>
      <c r="E335" s="9">
        <f t="shared" si="51"/>
        <v>21</v>
      </c>
      <c r="F335" s="11" t="str">
        <f t="shared" si="52"/>
        <v>D21</v>
      </c>
      <c r="G335" s="11" t="str">
        <f t="shared" si="53"/>
        <v>Anna-Maija Aasla</v>
      </c>
      <c r="H335" s="11">
        <f>VLOOKUP(F335,[1]tasoitus!$A$2:$C$40,3,0)</f>
        <v>1.1111111111111112</v>
      </c>
      <c r="I335" s="11">
        <f>IFERROR(VLOOKUP($G335,'[1]Kisa 1'!$C$5:$J$239,8,0),0)</f>
        <v>1</v>
      </c>
      <c r="J335" s="11">
        <f>IFERROR(VLOOKUP($G335,'[1]Kisa 2'!$C$5:$J$575,8,0),0)</f>
        <v>1</v>
      </c>
      <c r="K335" s="11">
        <f>IFERROR(VLOOKUP($G335,'[1]Kisa 3'!$C$5:$J$500,8,0),0)</f>
        <v>0</v>
      </c>
      <c r="L335" s="11">
        <f>IFERROR(VLOOKUP($G335,'[1]Kisa 4'!$C$5:$J$500,8,0),0)</f>
        <v>0</v>
      </c>
      <c r="M335" s="13">
        <f t="shared" si="54"/>
        <v>2</v>
      </c>
      <c r="N335" s="11">
        <f t="shared" si="55"/>
        <v>2</v>
      </c>
      <c r="O335" s="13">
        <f t="shared" si="56"/>
        <v>2</v>
      </c>
      <c r="P335" s="14" t="str">
        <f t="shared" si="57"/>
        <v>D</v>
      </c>
      <c r="R335" s="14">
        <f t="shared" si="58"/>
        <v>23</v>
      </c>
      <c r="V335" s="14" t="str">
        <f t="shared" si="50"/>
        <v>Anna-Maija</v>
      </c>
      <c r="W335" s="14" t="str">
        <f t="shared" si="50"/>
        <v>Aasla</v>
      </c>
    </row>
    <row r="336" spans="1:23" x14ac:dyDescent="0.25">
      <c r="A336" s="15" t="s">
        <v>645</v>
      </c>
      <c r="B336" s="15" t="s">
        <v>646</v>
      </c>
      <c r="C336" s="8">
        <v>1960</v>
      </c>
      <c r="D336" s="8" t="s">
        <v>125</v>
      </c>
      <c r="E336" s="9">
        <f t="shared" si="51"/>
        <v>55</v>
      </c>
      <c r="F336" s="11" t="str">
        <f t="shared" si="52"/>
        <v>D55</v>
      </c>
      <c r="G336" s="11" t="str">
        <f t="shared" si="53"/>
        <v>Päivi Annila</v>
      </c>
      <c r="H336" s="11">
        <f>VLOOKUP(F336,[1]tasoitus!$A$2:$C$40,3,0)</f>
        <v>1.4705882352941175</v>
      </c>
      <c r="I336" s="11">
        <f>IFERROR(VLOOKUP($G336,'[1]Kisa 1'!$C$5:$J$239,8,0),0)</f>
        <v>1</v>
      </c>
      <c r="J336" s="11">
        <f>IFERROR(VLOOKUP($G336,'[1]Kisa 2'!$C$5:$J$575,8,0),0)</f>
        <v>1</v>
      </c>
      <c r="K336" s="11">
        <f>IFERROR(VLOOKUP($G336,'[1]Kisa 3'!$C$5:$J$500,8,0),0)</f>
        <v>0</v>
      </c>
      <c r="L336" s="11">
        <f>IFERROR(VLOOKUP($G336,'[1]Kisa 4'!$C$5:$J$500,8,0),0)</f>
        <v>0</v>
      </c>
      <c r="M336" s="13">
        <f t="shared" si="54"/>
        <v>2</v>
      </c>
      <c r="N336" s="11">
        <f t="shared" si="55"/>
        <v>2</v>
      </c>
      <c r="O336" s="13">
        <f t="shared" si="56"/>
        <v>2</v>
      </c>
      <c r="P336" s="14" t="str">
        <f t="shared" si="57"/>
        <v>D</v>
      </c>
      <c r="R336" s="14">
        <f t="shared" si="58"/>
        <v>56</v>
      </c>
      <c r="V336" s="14" t="str">
        <f t="shared" si="50"/>
        <v>Päivi</v>
      </c>
      <c r="W336" s="14" t="str">
        <f t="shared" si="50"/>
        <v>Annila</v>
      </c>
    </row>
    <row r="337" spans="1:23" x14ac:dyDescent="0.25">
      <c r="A337" s="15" t="s">
        <v>647</v>
      </c>
      <c r="B337" s="15" t="s">
        <v>648</v>
      </c>
      <c r="C337" s="8">
        <v>1967</v>
      </c>
      <c r="D337" s="8" t="s">
        <v>125</v>
      </c>
      <c r="E337" s="9">
        <f t="shared" si="51"/>
        <v>45</v>
      </c>
      <c r="F337" s="11" t="str">
        <f t="shared" si="52"/>
        <v>D45</v>
      </c>
      <c r="G337" s="11" t="str">
        <f t="shared" si="53"/>
        <v>Marika Aronen-Ketola</v>
      </c>
      <c r="H337" s="11">
        <f>VLOOKUP(F337,[1]tasoitus!$A$2:$C$40,3,0)</f>
        <v>1.3157894736842106</v>
      </c>
      <c r="I337" s="11">
        <f>IFERROR(VLOOKUP($G337,'[1]Kisa 1'!$C$5:$J$239,8,0),0)</f>
        <v>1</v>
      </c>
      <c r="J337" s="11">
        <f>IFERROR(VLOOKUP($G337,'[1]Kisa 2'!$C$5:$J$575,8,0),0)</f>
        <v>1</v>
      </c>
      <c r="K337" s="11">
        <f>IFERROR(VLOOKUP($G337,'[1]Kisa 3'!$C$5:$J$500,8,0),0)</f>
        <v>0</v>
      </c>
      <c r="L337" s="11">
        <f>IFERROR(VLOOKUP($G337,'[1]Kisa 4'!$C$5:$J$500,8,0),0)</f>
        <v>0</v>
      </c>
      <c r="M337" s="13">
        <f t="shared" si="54"/>
        <v>2</v>
      </c>
      <c r="N337" s="11">
        <f t="shared" si="55"/>
        <v>2</v>
      </c>
      <c r="O337" s="13">
        <f t="shared" si="56"/>
        <v>2</v>
      </c>
      <c r="P337" s="14" t="str">
        <f t="shared" si="57"/>
        <v>D</v>
      </c>
      <c r="R337" s="14">
        <f t="shared" si="58"/>
        <v>49</v>
      </c>
      <c r="V337" s="14" t="str">
        <f t="shared" si="50"/>
        <v>Marika</v>
      </c>
      <c r="W337" s="14" t="str">
        <f t="shared" si="50"/>
        <v>Aronen-Ketola</v>
      </c>
    </row>
    <row r="338" spans="1:23" x14ac:dyDescent="0.25">
      <c r="A338" s="15" t="s">
        <v>649</v>
      </c>
      <c r="B338" s="15" t="s">
        <v>650</v>
      </c>
      <c r="C338" s="8">
        <v>1990</v>
      </c>
      <c r="D338" s="8" t="s">
        <v>125</v>
      </c>
      <c r="E338" s="9">
        <f t="shared" si="51"/>
        <v>21</v>
      </c>
      <c r="F338" s="11" t="str">
        <f t="shared" si="52"/>
        <v>D21</v>
      </c>
      <c r="G338" s="11" t="str">
        <f t="shared" si="53"/>
        <v>Elise Björk</v>
      </c>
      <c r="H338" s="11">
        <f>VLOOKUP(F338,[1]tasoitus!$A$2:$C$40,3,0)</f>
        <v>1.1111111111111112</v>
      </c>
      <c r="I338" s="11">
        <f>IFERROR(VLOOKUP($G338,'[1]Kisa 1'!$C$5:$J$239,8,0),0)</f>
        <v>1</v>
      </c>
      <c r="J338" s="11">
        <f>IFERROR(VLOOKUP($G338,'[1]Kisa 2'!$C$5:$J$575,8,0),0)</f>
        <v>1</v>
      </c>
      <c r="K338" s="11">
        <f>IFERROR(VLOOKUP($G338,'[1]Kisa 3'!$C$5:$J$500,8,0),0)</f>
        <v>0</v>
      </c>
      <c r="L338" s="11">
        <f>IFERROR(VLOOKUP($G338,'[1]Kisa 4'!$C$5:$J$500,8,0),0)</f>
        <v>0</v>
      </c>
      <c r="M338" s="13">
        <f t="shared" si="54"/>
        <v>2</v>
      </c>
      <c r="N338" s="11">
        <f t="shared" si="55"/>
        <v>2</v>
      </c>
      <c r="O338" s="13">
        <f t="shared" si="56"/>
        <v>2</v>
      </c>
      <c r="P338" s="14" t="str">
        <f t="shared" si="57"/>
        <v>D</v>
      </c>
      <c r="R338" s="14">
        <f t="shared" si="58"/>
        <v>26</v>
      </c>
      <c r="V338" s="14" t="str">
        <f t="shared" si="50"/>
        <v>Elise</v>
      </c>
      <c r="W338" s="14" t="str">
        <f t="shared" si="50"/>
        <v>Björk</v>
      </c>
    </row>
    <row r="339" spans="1:23" x14ac:dyDescent="0.25">
      <c r="A339" s="15" t="s">
        <v>651</v>
      </c>
      <c r="B339" s="15" t="s">
        <v>652</v>
      </c>
      <c r="C339" s="8">
        <v>1959</v>
      </c>
      <c r="D339" s="8" t="s">
        <v>125</v>
      </c>
      <c r="E339" s="9">
        <f t="shared" si="51"/>
        <v>55</v>
      </c>
      <c r="F339" s="11" t="str">
        <f t="shared" si="52"/>
        <v>D55</v>
      </c>
      <c r="G339" s="11" t="str">
        <f t="shared" si="53"/>
        <v>Pirjo Giltig</v>
      </c>
      <c r="H339" s="11">
        <f>VLOOKUP(F339,[1]tasoitus!$A$2:$C$40,3,0)</f>
        <v>1.4705882352941175</v>
      </c>
      <c r="I339" s="11">
        <f>IFERROR(VLOOKUP($G339,'[1]Kisa 1'!$C$5:$J$239,8,0),0)</f>
        <v>1</v>
      </c>
      <c r="J339" s="11">
        <f>IFERROR(VLOOKUP($G339,'[1]Kisa 2'!$C$5:$J$575,8,0),0)</f>
        <v>1</v>
      </c>
      <c r="K339" s="11">
        <f>IFERROR(VLOOKUP($G339,'[1]Kisa 3'!$C$5:$J$500,8,0),0)</f>
        <v>0</v>
      </c>
      <c r="L339" s="11">
        <f>IFERROR(VLOOKUP($G339,'[1]Kisa 4'!$C$5:$J$500,8,0),0)</f>
        <v>0</v>
      </c>
      <c r="M339" s="13">
        <f t="shared" si="54"/>
        <v>2</v>
      </c>
      <c r="N339" s="11">
        <f t="shared" si="55"/>
        <v>2</v>
      </c>
      <c r="O339" s="13">
        <f t="shared" si="56"/>
        <v>2</v>
      </c>
      <c r="P339" s="14" t="str">
        <f t="shared" si="57"/>
        <v>D</v>
      </c>
      <c r="R339" s="14">
        <f t="shared" si="58"/>
        <v>57</v>
      </c>
      <c r="V339" s="14" t="str">
        <f t="shared" ref="V339:W368" si="59">TRIM(A339)</f>
        <v>Pirjo</v>
      </c>
      <c r="W339" s="14" t="str">
        <f t="shared" si="59"/>
        <v>Giltig</v>
      </c>
    </row>
    <row r="340" spans="1:23" x14ac:dyDescent="0.25">
      <c r="A340" s="15" t="s">
        <v>653</v>
      </c>
      <c r="B340" s="15" t="s">
        <v>276</v>
      </c>
      <c r="C340" s="8">
        <v>2006</v>
      </c>
      <c r="D340" s="8" t="s">
        <v>125</v>
      </c>
      <c r="E340" s="9">
        <f t="shared" si="51"/>
        <v>10</v>
      </c>
      <c r="F340" s="11" t="str">
        <f t="shared" si="52"/>
        <v>D10</v>
      </c>
      <c r="G340" s="11" t="str">
        <f t="shared" si="53"/>
        <v>Venla Haanpää</v>
      </c>
      <c r="H340" s="11">
        <f>VLOOKUP(F340,[1]tasoitus!$A$2:$C$40,3,0)</f>
        <v>1.4925373134328357</v>
      </c>
      <c r="I340" s="11">
        <f>IFERROR(VLOOKUP($G340,'[1]Kisa 1'!$C$5:$J$239,8,0),0)</f>
        <v>1</v>
      </c>
      <c r="J340" s="11">
        <f>IFERROR(VLOOKUP($G340,'[1]Kisa 2'!$C$5:$J$575,8,0),0)</f>
        <v>1</v>
      </c>
      <c r="K340" s="11">
        <f>IFERROR(VLOOKUP($G340,'[1]Kisa 3'!$C$5:$J$500,8,0),0)</f>
        <v>0</v>
      </c>
      <c r="L340" s="11">
        <f>IFERROR(VLOOKUP($G340,'[1]Kisa 4'!$C$5:$J$500,8,0),0)</f>
        <v>0</v>
      </c>
      <c r="M340" s="13">
        <f t="shared" si="54"/>
        <v>2</v>
      </c>
      <c r="N340" s="11">
        <f t="shared" si="55"/>
        <v>2</v>
      </c>
      <c r="O340" s="13">
        <f t="shared" si="56"/>
        <v>2</v>
      </c>
      <c r="P340" s="14" t="str">
        <f t="shared" si="57"/>
        <v>D</v>
      </c>
      <c r="R340" s="14">
        <f t="shared" si="58"/>
        <v>10</v>
      </c>
      <c r="V340" s="14" t="str">
        <f t="shared" si="59"/>
        <v>Venla</v>
      </c>
      <c r="W340" s="14" t="str">
        <f t="shared" si="59"/>
        <v>Haanpää</v>
      </c>
    </row>
    <row r="341" spans="1:23" x14ac:dyDescent="0.25">
      <c r="A341" s="15" t="s">
        <v>645</v>
      </c>
      <c r="B341" s="15" t="s">
        <v>591</v>
      </c>
      <c r="C341" s="8">
        <v>1973</v>
      </c>
      <c r="D341" s="8" t="s">
        <v>125</v>
      </c>
      <c r="E341" s="9">
        <f t="shared" si="51"/>
        <v>40</v>
      </c>
      <c r="F341" s="11" t="str">
        <f t="shared" si="52"/>
        <v>D40</v>
      </c>
      <c r="G341" s="11" t="str">
        <f t="shared" si="53"/>
        <v>Päivi Haavisto</v>
      </c>
      <c r="H341" s="11">
        <f>VLOOKUP(F341,[1]tasoitus!$A$2:$C$40,3,0)</f>
        <v>1.2658227848101264</v>
      </c>
      <c r="I341" s="11">
        <f>IFERROR(VLOOKUP($G341,'[1]Kisa 1'!$C$5:$J$239,8,0),0)</f>
        <v>1</v>
      </c>
      <c r="J341" s="11">
        <f>IFERROR(VLOOKUP($G341,'[1]Kisa 2'!$C$5:$J$575,8,0),0)</f>
        <v>1</v>
      </c>
      <c r="K341" s="11">
        <f>IFERROR(VLOOKUP($G341,'[1]Kisa 3'!$C$5:$J$500,8,0),0)</f>
        <v>0</v>
      </c>
      <c r="L341" s="11">
        <f>IFERROR(VLOOKUP($G341,'[1]Kisa 4'!$C$5:$J$500,8,0),0)</f>
        <v>0</v>
      </c>
      <c r="M341" s="13">
        <f t="shared" si="54"/>
        <v>2</v>
      </c>
      <c r="N341" s="11">
        <f t="shared" si="55"/>
        <v>2</v>
      </c>
      <c r="O341" s="13">
        <f t="shared" si="56"/>
        <v>2</v>
      </c>
      <c r="P341" s="14" t="str">
        <f t="shared" si="57"/>
        <v>D</v>
      </c>
      <c r="R341" s="14">
        <f t="shared" si="58"/>
        <v>43</v>
      </c>
      <c r="V341" s="14" t="str">
        <f t="shared" si="59"/>
        <v>Päivi</v>
      </c>
      <c r="W341" s="14" t="str">
        <f t="shared" si="59"/>
        <v>Haavisto</v>
      </c>
    </row>
    <row r="342" spans="1:23" x14ac:dyDescent="0.25">
      <c r="A342" s="15" t="s">
        <v>647</v>
      </c>
      <c r="B342" s="15" t="s">
        <v>654</v>
      </c>
      <c r="C342" s="8">
        <v>1986</v>
      </c>
      <c r="D342" s="8" t="s">
        <v>125</v>
      </c>
      <c r="E342" s="9">
        <f t="shared" si="51"/>
        <v>21</v>
      </c>
      <c r="F342" s="11" t="str">
        <f t="shared" si="52"/>
        <v>D21</v>
      </c>
      <c r="G342" s="11" t="str">
        <f t="shared" si="53"/>
        <v>Marika Hara</v>
      </c>
      <c r="H342" s="11">
        <f>VLOOKUP(F342,[1]tasoitus!$A$2:$C$40,3,0)</f>
        <v>1.1111111111111112</v>
      </c>
      <c r="I342" s="11">
        <f>IFERROR(VLOOKUP($G342,'[1]Kisa 1'!$C$5:$J$239,8,0),0)</f>
        <v>1</v>
      </c>
      <c r="J342" s="11">
        <f>IFERROR(VLOOKUP($G342,'[1]Kisa 2'!$C$5:$J$575,8,0),0)</f>
        <v>1</v>
      </c>
      <c r="K342" s="11">
        <f>IFERROR(VLOOKUP($G342,'[1]Kisa 3'!$C$5:$J$500,8,0),0)</f>
        <v>0</v>
      </c>
      <c r="L342" s="11">
        <f>IFERROR(VLOOKUP($G342,'[1]Kisa 4'!$C$5:$J$500,8,0),0)</f>
        <v>0</v>
      </c>
      <c r="M342" s="13">
        <f t="shared" si="54"/>
        <v>2</v>
      </c>
      <c r="N342" s="11">
        <f t="shared" si="55"/>
        <v>2</v>
      </c>
      <c r="O342" s="13">
        <f t="shared" si="56"/>
        <v>2</v>
      </c>
      <c r="P342" s="14" t="str">
        <f t="shared" si="57"/>
        <v>D</v>
      </c>
      <c r="R342" s="14">
        <f t="shared" si="58"/>
        <v>30</v>
      </c>
      <c r="V342" s="14" t="str">
        <f t="shared" si="59"/>
        <v>Marika</v>
      </c>
      <c r="W342" s="14" t="str">
        <f t="shared" si="59"/>
        <v>Hara</v>
      </c>
    </row>
    <row r="343" spans="1:23" x14ac:dyDescent="0.25">
      <c r="A343" s="15" t="s">
        <v>655</v>
      </c>
      <c r="B343" s="15" t="s">
        <v>656</v>
      </c>
      <c r="C343" s="8">
        <v>1993</v>
      </c>
      <c r="D343" s="8" t="s">
        <v>125</v>
      </c>
      <c r="E343" s="9">
        <f t="shared" si="51"/>
        <v>21</v>
      </c>
      <c r="F343" s="11" t="str">
        <f t="shared" si="52"/>
        <v>D21</v>
      </c>
      <c r="G343" s="11" t="str">
        <f t="shared" si="53"/>
        <v>Suvi Harju</v>
      </c>
      <c r="H343" s="11">
        <f>VLOOKUP(F343,[1]tasoitus!$A$2:$C$40,3,0)</f>
        <v>1.1111111111111112</v>
      </c>
      <c r="I343" s="11">
        <f>IFERROR(VLOOKUP($G343,'[1]Kisa 1'!$C$5:$J$239,8,0),0)</f>
        <v>1</v>
      </c>
      <c r="J343" s="11">
        <f>IFERROR(VLOOKUP($G343,'[1]Kisa 2'!$C$5:$J$575,8,0),0)</f>
        <v>1</v>
      </c>
      <c r="K343" s="11">
        <f>IFERROR(VLOOKUP($G343,'[1]Kisa 3'!$C$5:$J$500,8,0),0)</f>
        <v>0</v>
      </c>
      <c r="L343" s="11">
        <f>IFERROR(VLOOKUP($G343,'[1]Kisa 4'!$C$5:$J$500,8,0),0)</f>
        <v>0</v>
      </c>
      <c r="M343" s="13">
        <f t="shared" si="54"/>
        <v>2</v>
      </c>
      <c r="N343" s="11">
        <f t="shared" si="55"/>
        <v>2</v>
      </c>
      <c r="O343" s="13">
        <f t="shared" si="56"/>
        <v>2</v>
      </c>
      <c r="P343" s="14" t="str">
        <f t="shared" si="57"/>
        <v>D</v>
      </c>
      <c r="R343" s="14">
        <f t="shared" si="58"/>
        <v>23</v>
      </c>
      <c r="V343" s="14" t="str">
        <f t="shared" si="59"/>
        <v>Suvi</v>
      </c>
      <c r="W343" s="14" t="str">
        <f t="shared" si="59"/>
        <v>Harju</v>
      </c>
    </row>
    <row r="344" spans="1:23" x14ac:dyDescent="0.25">
      <c r="A344" s="15" t="s">
        <v>657</v>
      </c>
      <c r="B344" s="15" t="s">
        <v>327</v>
      </c>
      <c r="C344" s="8">
        <v>2005</v>
      </c>
      <c r="D344" s="8" t="s">
        <v>125</v>
      </c>
      <c r="E344" s="9">
        <f t="shared" si="51"/>
        <v>12</v>
      </c>
      <c r="F344" s="11" t="str">
        <f t="shared" si="52"/>
        <v>D12</v>
      </c>
      <c r="G344" s="11" t="str">
        <f t="shared" si="53"/>
        <v>Emma Jussila</v>
      </c>
      <c r="H344" s="11">
        <f>VLOOKUP(F344,[1]tasoitus!$A$2:$C$40,3,0)</f>
        <v>1.4084507042253522</v>
      </c>
      <c r="I344" s="11">
        <f>IFERROR(VLOOKUP($G344,'[1]Kisa 1'!$C$5:$J$239,8,0),0)</f>
        <v>1</v>
      </c>
      <c r="J344" s="11">
        <f>IFERROR(VLOOKUP($G344,'[1]Kisa 2'!$C$5:$J$575,8,0),0)</f>
        <v>1</v>
      </c>
      <c r="K344" s="11">
        <f>IFERROR(VLOOKUP($G344,'[1]Kisa 3'!$C$5:$J$500,8,0),0)</f>
        <v>0</v>
      </c>
      <c r="L344" s="11">
        <f>IFERROR(VLOOKUP($G344,'[1]Kisa 4'!$C$5:$J$500,8,0),0)</f>
        <v>0</v>
      </c>
      <c r="M344" s="13">
        <f t="shared" si="54"/>
        <v>2</v>
      </c>
      <c r="N344" s="11">
        <f t="shared" si="55"/>
        <v>2</v>
      </c>
      <c r="O344" s="13">
        <f t="shared" si="56"/>
        <v>2</v>
      </c>
      <c r="P344" s="14" t="str">
        <f t="shared" si="57"/>
        <v>D</v>
      </c>
      <c r="R344" s="14">
        <f t="shared" si="58"/>
        <v>11</v>
      </c>
      <c r="V344" s="14" t="str">
        <f t="shared" si="59"/>
        <v>Emma</v>
      </c>
      <c r="W344" s="14" t="str">
        <f t="shared" si="59"/>
        <v>Jussila</v>
      </c>
    </row>
    <row r="345" spans="1:23" x14ac:dyDescent="0.25">
      <c r="A345" s="15" t="s">
        <v>630</v>
      </c>
      <c r="B345" s="15" t="s">
        <v>658</v>
      </c>
      <c r="C345" s="8">
        <v>1981</v>
      </c>
      <c r="D345" s="8" t="s">
        <v>125</v>
      </c>
      <c r="E345" s="9">
        <f t="shared" si="51"/>
        <v>35</v>
      </c>
      <c r="F345" s="11" t="str">
        <f t="shared" si="52"/>
        <v>D35</v>
      </c>
      <c r="G345" s="11" t="str">
        <f t="shared" si="53"/>
        <v>Terhi Kauppila</v>
      </c>
      <c r="H345" s="11">
        <f>VLOOKUP(F345,[1]tasoitus!$A$2:$C$40,3,0)</f>
        <v>1.2345679012345678</v>
      </c>
      <c r="I345" s="11">
        <f>IFERROR(VLOOKUP($G345,'[1]Kisa 1'!$C$5:$J$239,8,0),0)</f>
        <v>1</v>
      </c>
      <c r="J345" s="11">
        <f>IFERROR(VLOOKUP($G345,'[1]Kisa 2'!$C$5:$J$575,8,0),0)</f>
        <v>1</v>
      </c>
      <c r="K345" s="11">
        <f>IFERROR(VLOOKUP($G345,'[1]Kisa 3'!$C$5:$J$500,8,0),0)</f>
        <v>0</v>
      </c>
      <c r="L345" s="11">
        <f>IFERROR(VLOOKUP($G345,'[1]Kisa 4'!$C$5:$J$500,8,0),0)</f>
        <v>0</v>
      </c>
      <c r="M345" s="13">
        <f t="shared" si="54"/>
        <v>2</v>
      </c>
      <c r="N345" s="11">
        <f t="shared" si="55"/>
        <v>2</v>
      </c>
      <c r="O345" s="13">
        <f t="shared" si="56"/>
        <v>2</v>
      </c>
      <c r="P345" s="14" t="str">
        <f t="shared" si="57"/>
        <v>D</v>
      </c>
      <c r="R345" s="14">
        <f t="shared" si="58"/>
        <v>35</v>
      </c>
      <c r="V345" s="14" t="str">
        <f t="shared" si="59"/>
        <v>Terhi</v>
      </c>
      <c r="W345" s="14" t="str">
        <f t="shared" si="59"/>
        <v>Kauppila</v>
      </c>
    </row>
    <row r="346" spans="1:23" x14ac:dyDescent="0.25">
      <c r="A346" s="15" t="s">
        <v>659</v>
      </c>
      <c r="B346" s="15" t="s">
        <v>332</v>
      </c>
      <c r="C346" s="8">
        <v>1955</v>
      </c>
      <c r="D346" s="8" t="s">
        <v>125</v>
      </c>
      <c r="E346" s="9">
        <f t="shared" si="51"/>
        <v>60</v>
      </c>
      <c r="F346" s="11" t="str">
        <f t="shared" si="52"/>
        <v>D60</v>
      </c>
      <c r="G346" s="11" t="str">
        <f t="shared" si="53"/>
        <v>Taina Koivisto</v>
      </c>
      <c r="H346" s="11">
        <f>VLOOKUP(F346,[1]tasoitus!$A$2:$C$40,3,0)</f>
        <v>1.5873015873015872</v>
      </c>
      <c r="I346" s="11">
        <f>IFERROR(VLOOKUP($G346,'[1]Kisa 1'!$C$5:$J$239,8,0),0)</f>
        <v>1</v>
      </c>
      <c r="J346" s="11">
        <f>IFERROR(VLOOKUP($G346,'[1]Kisa 2'!$C$5:$J$575,8,0),0)</f>
        <v>1</v>
      </c>
      <c r="K346" s="11">
        <f>IFERROR(VLOOKUP($G346,'[1]Kisa 3'!$C$5:$J$500,8,0),0)</f>
        <v>0</v>
      </c>
      <c r="L346" s="11">
        <f>IFERROR(VLOOKUP($G346,'[1]Kisa 4'!$C$5:$J$500,8,0),0)</f>
        <v>0</v>
      </c>
      <c r="M346" s="13">
        <f t="shared" si="54"/>
        <v>2</v>
      </c>
      <c r="N346" s="11">
        <f t="shared" si="55"/>
        <v>2</v>
      </c>
      <c r="O346" s="13">
        <f t="shared" si="56"/>
        <v>2</v>
      </c>
      <c r="P346" s="14" t="str">
        <f t="shared" si="57"/>
        <v>D</v>
      </c>
      <c r="R346" s="14">
        <f t="shared" si="58"/>
        <v>61</v>
      </c>
      <c r="V346" s="14" t="str">
        <f t="shared" si="59"/>
        <v>Taina</v>
      </c>
      <c r="W346" s="14" t="str">
        <f t="shared" si="59"/>
        <v>Koivisto</v>
      </c>
    </row>
    <row r="347" spans="1:23" x14ac:dyDescent="0.25">
      <c r="A347" s="15" t="s">
        <v>660</v>
      </c>
      <c r="B347" s="15" t="s">
        <v>240</v>
      </c>
      <c r="C347" s="8">
        <v>1962</v>
      </c>
      <c r="D347" s="8" t="s">
        <v>125</v>
      </c>
      <c r="E347" s="9">
        <f t="shared" si="51"/>
        <v>50</v>
      </c>
      <c r="F347" s="11" t="str">
        <f t="shared" si="52"/>
        <v>D50</v>
      </c>
      <c r="G347" s="11" t="str">
        <f t="shared" si="53"/>
        <v>Leena Koivuniemi</v>
      </c>
      <c r="H347" s="11">
        <f>VLOOKUP(F347,[1]tasoitus!$A$2:$C$40,3,0)</f>
        <v>1.3888888888888888</v>
      </c>
      <c r="I347" s="11">
        <f>IFERROR(VLOOKUP($G347,'[1]Kisa 1'!$C$5:$J$239,8,0),0)</f>
        <v>1</v>
      </c>
      <c r="J347" s="11">
        <f>IFERROR(VLOOKUP($G347,'[1]Kisa 2'!$C$5:$J$575,8,0),0)</f>
        <v>1</v>
      </c>
      <c r="K347" s="11">
        <f>IFERROR(VLOOKUP($G347,'[1]Kisa 3'!$C$5:$J$500,8,0),0)</f>
        <v>0</v>
      </c>
      <c r="L347" s="11">
        <f>IFERROR(VLOOKUP($G347,'[1]Kisa 4'!$C$5:$J$500,8,0),0)</f>
        <v>0</v>
      </c>
      <c r="M347" s="13">
        <f t="shared" si="54"/>
        <v>2</v>
      </c>
      <c r="N347" s="11">
        <f t="shared" si="55"/>
        <v>2</v>
      </c>
      <c r="O347" s="13">
        <f t="shared" si="56"/>
        <v>2</v>
      </c>
      <c r="P347" s="14" t="str">
        <f t="shared" si="57"/>
        <v>D</v>
      </c>
      <c r="R347" s="14">
        <f t="shared" si="58"/>
        <v>54</v>
      </c>
      <c r="V347" s="14" t="str">
        <f t="shared" si="59"/>
        <v>Leena</v>
      </c>
      <c r="W347" s="14" t="str">
        <f t="shared" si="59"/>
        <v>Koivuniemi</v>
      </c>
    </row>
    <row r="348" spans="1:23" x14ac:dyDescent="0.25">
      <c r="A348" s="15" t="s">
        <v>661</v>
      </c>
      <c r="B348" s="15" t="s">
        <v>318</v>
      </c>
      <c r="C348" s="8">
        <v>2001</v>
      </c>
      <c r="D348" s="8" t="s">
        <v>125</v>
      </c>
      <c r="E348" s="9">
        <f t="shared" si="51"/>
        <v>16</v>
      </c>
      <c r="F348" s="11" t="str">
        <f t="shared" si="52"/>
        <v>D16</v>
      </c>
      <c r="G348" s="11" t="str">
        <f t="shared" si="53"/>
        <v>Idaliina Kuusisto</v>
      </c>
      <c r="H348" s="11">
        <f>VLOOKUP(F348,[1]tasoitus!$A$2:$C$40,3,0)</f>
        <v>1.2658227848101264</v>
      </c>
      <c r="I348" s="11">
        <f>IFERROR(VLOOKUP($G348,'[1]Kisa 1'!$C$5:$J$239,8,0),0)</f>
        <v>1</v>
      </c>
      <c r="J348" s="11">
        <f>IFERROR(VLOOKUP($G348,'[1]Kisa 2'!$C$5:$J$575,8,0),0)</f>
        <v>1</v>
      </c>
      <c r="K348" s="11">
        <f>IFERROR(VLOOKUP($G348,'[1]Kisa 3'!$C$5:$J$500,8,0),0)</f>
        <v>0</v>
      </c>
      <c r="L348" s="11">
        <f>IFERROR(VLOOKUP($G348,'[1]Kisa 4'!$C$5:$J$500,8,0),0)</f>
        <v>0</v>
      </c>
      <c r="M348" s="13">
        <f t="shared" si="54"/>
        <v>2</v>
      </c>
      <c r="N348" s="11">
        <f t="shared" si="55"/>
        <v>2</v>
      </c>
      <c r="O348" s="13">
        <f t="shared" si="56"/>
        <v>2</v>
      </c>
      <c r="P348" s="14" t="str">
        <f t="shared" si="57"/>
        <v>D</v>
      </c>
      <c r="R348" s="14">
        <f t="shared" si="58"/>
        <v>15</v>
      </c>
      <c r="V348" s="14" t="str">
        <f t="shared" si="59"/>
        <v>Idaliina</v>
      </c>
      <c r="W348" s="14" t="str">
        <f t="shared" si="59"/>
        <v>Kuusisto</v>
      </c>
    </row>
    <row r="349" spans="1:23" x14ac:dyDescent="0.25">
      <c r="A349" s="15" t="s">
        <v>662</v>
      </c>
      <c r="B349" s="15" t="s">
        <v>270</v>
      </c>
      <c r="C349" s="8">
        <v>2007</v>
      </c>
      <c r="D349" s="8" t="s">
        <v>125</v>
      </c>
      <c r="E349" s="9">
        <f t="shared" si="51"/>
        <v>10</v>
      </c>
      <c r="F349" s="11" t="str">
        <f t="shared" si="52"/>
        <v>D10</v>
      </c>
      <c r="G349" s="11" t="str">
        <f t="shared" si="53"/>
        <v>Ella Mähönen</v>
      </c>
      <c r="H349" s="11">
        <f>VLOOKUP(F349,[1]tasoitus!$A$2:$C$40,3,0)</f>
        <v>1.4925373134328357</v>
      </c>
      <c r="I349" s="11">
        <f>IFERROR(VLOOKUP($G349,'[1]Kisa 1'!$C$5:$J$239,8,0),0)</f>
        <v>1</v>
      </c>
      <c r="J349" s="11">
        <f>IFERROR(VLOOKUP($G349,'[1]Kisa 2'!$C$5:$J$575,8,0),0)</f>
        <v>1</v>
      </c>
      <c r="K349" s="11">
        <f>IFERROR(VLOOKUP($G349,'[1]Kisa 3'!$C$5:$J$500,8,0),0)</f>
        <v>0</v>
      </c>
      <c r="L349" s="11">
        <f>IFERROR(VLOOKUP($G349,'[1]Kisa 4'!$C$5:$J$500,8,0),0)</f>
        <v>0</v>
      </c>
      <c r="M349" s="13">
        <f t="shared" si="54"/>
        <v>2</v>
      </c>
      <c r="N349" s="11">
        <f t="shared" si="55"/>
        <v>2</v>
      </c>
      <c r="O349" s="13">
        <f t="shared" si="56"/>
        <v>2</v>
      </c>
      <c r="P349" s="14" t="str">
        <f t="shared" si="57"/>
        <v>D</v>
      </c>
      <c r="R349" s="14">
        <f t="shared" si="58"/>
        <v>9</v>
      </c>
      <c r="V349" s="14" t="str">
        <f t="shared" si="59"/>
        <v>Ella</v>
      </c>
      <c r="W349" s="14" t="str">
        <f t="shared" si="59"/>
        <v>Mähönen</v>
      </c>
    </row>
    <row r="350" spans="1:23" x14ac:dyDescent="0.25">
      <c r="A350" s="15" t="s">
        <v>663</v>
      </c>
      <c r="B350" s="15" t="s">
        <v>234</v>
      </c>
      <c r="C350" s="8">
        <v>1966</v>
      </c>
      <c r="D350" s="8" t="s">
        <v>125</v>
      </c>
      <c r="E350" s="9">
        <f t="shared" si="51"/>
        <v>50</v>
      </c>
      <c r="F350" s="11" t="str">
        <f t="shared" si="52"/>
        <v>D50</v>
      </c>
      <c r="G350" s="11" t="str">
        <f t="shared" si="53"/>
        <v>Kristiina Oksanen</v>
      </c>
      <c r="H350" s="11">
        <f>VLOOKUP(F350,[1]tasoitus!$A$2:$C$40,3,0)</f>
        <v>1.3888888888888888</v>
      </c>
      <c r="I350" s="11">
        <f>IFERROR(VLOOKUP($G350,'[1]Kisa 1'!$C$5:$J$239,8,0),0)</f>
        <v>1</v>
      </c>
      <c r="J350" s="11">
        <f>IFERROR(VLOOKUP($G350,'[1]Kisa 2'!$C$5:$J$575,8,0),0)</f>
        <v>1</v>
      </c>
      <c r="K350" s="11">
        <f>IFERROR(VLOOKUP($G350,'[1]Kisa 3'!$C$5:$J$500,8,0),0)</f>
        <v>0</v>
      </c>
      <c r="L350" s="11">
        <f>IFERROR(VLOOKUP($G350,'[1]Kisa 4'!$C$5:$J$500,8,0),0)</f>
        <v>0</v>
      </c>
      <c r="M350" s="13">
        <f t="shared" si="54"/>
        <v>2</v>
      </c>
      <c r="N350" s="11">
        <f t="shared" si="55"/>
        <v>2</v>
      </c>
      <c r="O350" s="13">
        <f t="shared" si="56"/>
        <v>2</v>
      </c>
      <c r="P350" s="14" t="str">
        <f t="shared" si="57"/>
        <v>D</v>
      </c>
      <c r="R350" s="14">
        <f t="shared" si="58"/>
        <v>50</v>
      </c>
      <c r="V350" s="14" t="str">
        <f t="shared" si="59"/>
        <v>Kristiina</v>
      </c>
      <c r="W350" s="14" t="str">
        <f t="shared" si="59"/>
        <v>Oksanen</v>
      </c>
    </row>
    <row r="351" spans="1:23" x14ac:dyDescent="0.25">
      <c r="A351" s="15" t="s">
        <v>664</v>
      </c>
      <c r="B351" s="15" t="s">
        <v>343</v>
      </c>
      <c r="C351" s="8">
        <v>1976</v>
      </c>
      <c r="D351" s="8" t="s">
        <v>125</v>
      </c>
      <c r="E351" s="9">
        <f t="shared" si="51"/>
        <v>40</v>
      </c>
      <c r="F351" s="11" t="str">
        <f t="shared" si="52"/>
        <v>D40</v>
      </c>
      <c r="G351" s="11" t="str">
        <f t="shared" si="53"/>
        <v>Tuulikki Olkkonen</v>
      </c>
      <c r="H351" s="11">
        <f>VLOOKUP(F351,[1]tasoitus!$A$2:$C$40,3,0)</f>
        <v>1.2658227848101264</v>
      </c>
      <c r="I351" s="11">
        <f>IFERROR(VLOOKUP($G351,'[1]Kisa 1'!$C$5:$J$239,8,0),0)</f>
        <v>1</v>
      </c>
      <c r="J351" s="11">
        <f>IFERROR(VLOOKUP($G351,'[1]Kisa 2'!$C$5:$J$575,8,0),0)</f>
        <v>1</v>
      </c>
      <c r="K351" s="11">
        <f>IFERROR(VLOOKUP($G351,'[1]Kisa 3'!$C$5:$J$500,8,0),0)</f>
        <v>0</v>
      </c>
      <c r="L351" s="11">
        <f>IFERROR(VLOOKUP($G351,'[1]Kisa 4'!$C$5:$J$500,8,0),0)</f>
        <v>0</v>
      </c>
      <c r="M351" s="13">
        <f t="shared" si="54"/>
        <v>2</v>
      </c>
      <c r="N351" s="11">
        <f t="shared" si="55"/>
        <v>2</v>
      </c>
      <c r="O351" s="13">
        <f t="shared" si="56"/>
        <v>2</v>
      </c>
      <c r="P351" s="14" t="str">
        <f t="shared" si="57"/>
        <v>D</v>
      </c>
      <c r="R351" s="14">
        <f t="shared" si="58"/>
        <v>40</v>
      </c>
      <c r="V351" s="14" t="str">
        <f t="shared" si="59"/>
        <v>Tuulikki</v>
      </c>
      <c r="W351" s="14" t="str">
        <f t="shared" si="59"/>
        <v>Olkkonen</v>
      </c>
    </row>
    <row r="352" spans="1:23" x14ac:dyDescent="0.25">
      <c r="A352" s="15" t="s">
        <v>665</v>
      </c>
      <c r="B352" s="15" t="s">
        <v>666</v>
      </c>
      <c r="C352" s="8">
        <v>1961</v>
      </c>
      <c r="D352" s="8" t="s">
        <v>125</v>
      </c>
      <c r="E352" s="9">
        <f t="shared" si="51"/>
        <v>55</v>
      </c>
      <c r="F352" s="11" t="str">
        <f t="shared" si="52"/>
        <v>D55</v>
      </c>
      <c r="G352" s="11" t="str">
        <f t="shared" si="53"/>
        <v>Kirre Palmi</v>
      </c>
      <c r="H352" s="11">
        <f>VLOOKUP(F352,[1]tasoitus!$A$2:$C$40,3,0)</f>
        <v>1.4705882352941175</v>
      </c>
      <c r="I352" s="11">
        <f>IFERROR(VLOOKUP($G352,'[1]Kisa 1'!$C$5:$J$239,8,0),0)</f>
        <v>1</v>
      </c>
      <c r="J352" s="11">
        <f>IFERROR(VLOOKUP($G352,'[1]Kisa 2'!$C$5:$J$575,8,0),0)</f>
        <v>1</v>
      </c>
      <c r="K352" s="11">
        <f>IFERROR(VLOOKUP($G352,'[1]Kisa 3'!$C$5:$J$500,8,0),0)</f>
        <v>0</v>
      </c>
      <c r="L352" s="11">
        <f>IFERROR(VLOOKUP($G352,'[1]Kisa 4'!$C$5:$J$500,8,0),0)</f>
        <v>0</v>
      </c>
      <c r="M352" s="13">
        <f t="shared" si="54"/>
        <v>2</v>
      </c>
      <c r="N352" s="11">
        <f t="shared" si="55"/>
        <v>2</v>
      </c>
      <c r="O352" s="13">
        <f t="shared" si="56"/>
        <v>2</v>
      </c>
      <c r="P352" s="14" t="str">
        <f t="shared" si="57"/>
        <v>D</v>
      </c>
      <c r="R352" s="14">
        <f t="shared" si="58"/>
        <v>55</v>
      </c>
      <c r="V352" s="14" t="str">
        <f t="shared" si="59"/>
        <v>Kirre</v>
      </c>
      <c r="W352" s="14" t="str">
        <f t="shared" si="59"/>
        <v>Palmi</v>
      </c>
    </row>
    <row r="353" spans="1:23" x14ac:dyDescent="0.25">
      <c r="A353" s="15" t="s">
        <v>622</v>
      </c>
      <c r="B353" s="15" t="s">
        <v>667</v>
      </c>
      <c r="C353" s="8">
        <v>1981</v>
      </c>
      <c r="D353" s="8" t="s">
        <v>125</v>
      </c>
      <c r="E353" s="9">
        <f t="shared" si="51"/>
        <v>35</v>
      </c>
      <c r="F353" s="11" t="str">
        <f t="shared" si="52"/>
        <v>D35</v>
      </c>
      <c r="G353" s="11" t="str">
        <f t="shared" si="53"/>
        <v>Maria Pietilä</v>
      </c>
      <c r="H353" s="11">
        <f>VLOOKUP(F353,[1]tasoitus!$A$2:$C$40,3,0)</f>
        <v>1.2345679012345678</v>
      </c>
      <c r="I353" s="11">
        <f>IFERROR(VLOOKUP($G353,'[1]Kisa 1'!$C$5:$J$239,8,0),0)</f>
        <v>1</v>
      </c>
      <c r="J353" s="11">
        <f>IFERROR(VLOOKUP($G353,'[1]Kisa 2'!$C$5:$J$575,8,0),0)</f>
        <v>1</v>
      </c>
      <c r="K353" s="11">
        <f>IFERROR(VLOOKUP($G353,'[1]Kisa 3'!$C$5:$J$500,8,0),0)</f>
        <v>0</v>
      </c>
      <c r="L353" s="11">
        <f>IFERROR(VLOOKUP($G353,'[1]Kisa 4'!$C$5:$J$500,8,0),0)</f>
        <v>0</v>
      </c>
      <c r="M353" s="13">
        <f t="shared" si="54"/>
        <v>2</v>
      </c>
      <c r="N353" s="11">
        <f t="shared" si="55"/>
        <v>2</v>
      </c>
      <c r="O353" s="13">
        <f t="shared" si="56"/>
        <v>2</v>
      </c>
      <c r="P353" s="14" t="str">
        <f t="shared" si="57"/>
        <v>D</v>
      </c>
      <c r="R353" s="14">
        <f t="shared" si="58"/>
        <v>35</v>
      </c>
      <c r="V353" s="14" t="str">
        <f t="shared" si="59"/>
        <v>Maria</v>
      </c>
      <c r="W353" s="14" t="str">
        <f t="shared" si="59"/>
        <v>Pietilä</v>
      </c>
    </row>
    <row r="354" spans="1:23" x14ac:dyDescent="0.25">
      <c r="A354" s="15" t="s">
        <v>668</v>
      </c>
      <c r="B354" s="15" t="s">
        <v>264</v>
      </c>
      <c r="C354" s="8">
        <v>1947</v>
      </c>
      <c r="D354" s="8" t="s">
        <v>125</v>
      </c>
      <c r="E354" s="9">
        <f t="shared" si="51"/>
        <v>65</v>
      </c>
      <c r="F354" s="11" t="str">
        <f t="shared" si="52"/>
        <v>D65</v>
      </c>
      <c r="G354" s="11" t="str">
        <f t="shared" si="53"/>
        <v>Eila Pitkänen</v>
      </c>
      <c r="H354" s="11">
        <f>VLOOKUP(F354,[1]tasoitus!$A$2:$C$40,3,0)</f>
        <v>1.7241379310344829</v>
      </c>
      <c r="I354" s="11">
        <f>IFERROR(VLOOKUP($G354,'[1]Kisa 1'!$C$5:$J$239,8,0),0)</f>
        <v>1</v>
      </c>
      <c r="J354" s="11">
        <f>IFERROR(VLOOKUP($G354,'[1]Kisa 2'!$C$5:$J$575,8,0),0)</f>
        <v>1</v>
      </c>
      <c r="K354" s="11">
        <f>IFERROR(VLOOKUP($G354,'[1]Kisa 3'!$C$5:$J$500,8,0),0)</f>
        <v>0</v>
      </c>
      <c r="L354" s="11">
        <f>IFERROR(VLOOKUP($G354,'[1]Kisa 4'!$C$5:$J$500,8,0),0)</f>
        <v>0</v>
      </c>
      <c r="M354" s="13">
        <f t="shared" si="54"/>
        <v>2</v>
      </c>
      <c r="N354" s="11">
        <f t="shared" si="55"/>
        <v>2</v>
      </c>
      <c r="O354" s="13">
        <f t="shared" si="56"/>
        <v>2</v>
      </c>
      <c r="P354" s="14" t="str">
        <f t="shared" si="57"/>
        <v>D</v>
      </c>
      <c r="R354" s="14">
        <f t="shared" si="58"/>
        <v>69</v>
      </c>
      <c r="V354" s="14" t="str">
        <f t="shared" si="59"/>
        <v>Eila</v>
      </c>
      <c r="W354" s="14" t="str">
        <f t="shared" si="59"/>
        <v>Pitkänen</v>
      </c>
    </row>
    <row r="355" spans="1:23" x14ac:dyDescent="0.25">
      <c r="A355" s="15" t="s">
        <v>669</v>
      </c>
      <c r="B355" s="15" t="s">
        <v>264</v>
      </c>
      <c r="C355" s="8">
        <v>2003</v>
      </c>
      <c r="D355" s="8" t="s">
        <v>125</v>
      </c>
      <c r="E355" s="9">
        <f t="shared" si="51"/>
        <v>14</v>
      </c>
      <c r="F355" s="11" t="str">
        <f t="shared" si="52"/>
        <v>D14</v>
      </c>
      <c r="G355" s="11" t="str">
        <f t="shared" si="53"/>
        <v>Helmi Pitkänen</v>
      </c>
      <c r="H355" s="11">
        <f>VLOOKUP(F355,[1]tasoitus!$A$2:$C$40,3,0)</f>
        <v>1.3333333333333333</v>
      </c>
      <c r="I355" s="11">
        <f>IFERROR(VLOOKUP($G355,'[1]Kisa 1'!$C$5:$J$239,8,0),0)</f>
        <v>1</v>
      </c>
      <c r="J355" s="11">
        <f>IFERROR(VLOOKUP($G355,'[1]Kisa 2'!$C$5:$J$575,8,0),0)</f>
        <v>1</v>
      </c>
      <c r="K355" s="11">
        <f>IFERROR(VLOOKUP($G355,'[1]Kisa 3'!$C$5:$J$500,8,0),0)</f>
        <v>0</v>
      </c>
      <c r="L355" s="11">
        <f>IFERROR(VLOOKUP($G355,'[1]Kisa 4'!$C$5:$J$500,8,0),0)</f>
        <v>0</v>
      </c>
      <c r="M355" s="13">
        <f t="shared" si="54"/>
        <v>2</v>
      </c>
      <c r="N355" s="11">
        <f t="shared" si="55"/>
        <v>2</v>
      </c>
      <c r="O355" s="13">
        <f t="shared" si="56"/>
        <v>2</v>
      </c>
      <c r="P355" s="14" t="str">
        <f t="shared" si="57"/>
        <v>D</v>
      </c>
      <c r="R355" s="14">
        <f t="shared" si="58"/>
        <v>13</v>
      </c>
      <c r="V355" s="14" t="str">
        <f t="shared" si="59"/>
        <v>Helmi</v>
      </c>
      <c r="W355" s="14" t="str">
        <f t="shared" si="59"/>
        <v>Pitkänen</v>
      </c>
    </row>
    <row r="356" spans="1:23" x14ac:dyDescent="0.25">
      <c r="A356" s="15" t="s">
        <v>645</v>
      </c>
      <c r="B356" s="15" t="s">
        <v>264</v>
      </c>
      <c r="C356" s="8">
        <v>1973</v>
      </c>
      <c r="D356" s="8" t="s">
        <v>125</v>
      </c>
      <c r="E356" s="9">
        <f t="shared" si="51"/>
        <v>40</v>
      </c>
      <c r="F356" s="11" t="str">
        <f t="shared" si="52"/>
        <v>D40</v>
      </c>
      <c r="G356" s="11" t="str">
        <f t="shared" si="53"/>
        <v>Päivi Pitkänen</v>
      </c>
      <c r="H356" s="11">
        <f>VLOOKUP(F356,[1]tasoitus!$A$2:$C$40,3,0)</f>
        <v>1.2658227848101264</v>
      </c>
      <c r="I356" s="11">
        <f>IFERROR(VLOOKUP($G356,'[1]Kisa 1'!$C$5:$J$239,8,0),0)</f>
        <v>1</v>
      </c>
      <c r="J356" s="11">
        <f>IFERROR(VLOOKUP($G356,'[1]Kisa 2'!$C$5:$J$575,8,0),0)</f>
        <v>1</v>
      </c>
      <c r="K356" s="11">
        <f>IFERROR(VLOOKUP($G356,'[1]Kisa 3'!$C$5:$J$500,8,0),0)</f>
        <v>0</v>
      </c>
      <c r="L356" s="11">
        <f>IFERROR(VLOOKUP($G356,'[1]Kisa 4'!$C$5:$J$500,8,0),0)</f>
        <v>0</v>
      </c>
      <c r="M356" s="13">
        <f t="shared" si="54"/>
        <v>2</v>
      </c>
      <c r="N356" s="11">
        <f t="shared" si="55"/>
        <v>2</v>
      </c>
      <c r="O356" s="13">
        <f t="shared" si="56"/>
        <v>2</v>
      </c>
      <c r="P356" s="14" t="str">
        <f t="shared" si="57"/>
        <v>D</v>
      </c>
      <c r="R356" s="14">
        <f t="shared" si="58"/>
        <v>43</v>
      </c>
      <c r="V356" s="14" t="str">
        <f t="shared" si="59"/>
        <v>Päivi</v>
      </c>
      <c r="W356" s="14" t="str">
        <f t="shared" si="59"/>
        <v>Pitkänen</v>
      </c>
    </row>
    <row r="357" spans="1:23" x14ac:dyDescent="0.25">
      <c r="A357" s="15" t="s">
        <v>670</v>
      </c>
      <c r="B357" s="15" t="s">
        <v>671</v>
      </c>
      <c r="C357" s="8">
        <v>1980</v>
      </c>
      <c r="D357" s="8" t="s">
        <v>125</v>
      </c>
      <c r="E357" s="9">
        <f t="shared" si="51"/>
        <v>35</v>
      </c>
      <c r="F357" s="11" t="str">
        <f t="shared" si="52"/>
        <v>D35</v>
      </c>
      <c r="G357" s="11" t="str">
        <f t="shared" si="53"/>
        <v>Laura Pyykkö</v>
      </c>
      <c r="H357" s="11">
        <f>VLOOKUP(F357,[1]tasoitus!$A$2:$C$40,3,0)</f>
        <v>1.2345679012345678</v>
      </c>
      <c r="I357" s="11">
        <f>IFERROR(VLOOKUP($G357,'[1]Kisa 1'!$C$5:$J$239,8,0),0)</f>
        <v>1</v>
      </c>
      <c r="J357" s="11">
        <f>IFERROR(VLOOKUP($G357,'[1]Kisa 2'!$C$5:$J$575,8,0),0)</f>
        <v>1</v>
      </c>
      <c r="K357" s="11">
        <f>IFERROR(VLOOKUP($G357,'[1]Kisa 3'!$C$5:$J$500,8,0),0)</f>
        <v>0</v>
      </c>
      <c r="L357" s="11">
        <f>IFERROR(VLOOKUP($G357,'[1]Kisa 4'!$C$5:$J$500,8,0),0)</f>
        <v>0</v>
      </c>
      <c r="M357" s="13">
        <f t="shared" si="54"/>
        <v>2</v>
      </c>
      <c r="N357" s="11">
        <f t="shared" si="55"/>
        <v>2</v>
      </c>
      <c r="O357" s="13">
        <f t="shared" si="56"/>
        <v>2</v>
      </c>
      <c r="P357" s="14" t="str">
        <f t="shared" si="57"/>
        <v>D</v>
      </c>
      <c r="R357" s="14">
        <f t="shared" si="58"/>
        <v>36</v>
      </c>
      <c r="V357" s="14" t="str">
        <f t="shared" si="59"/>
        <v>Laura</v>
      </c>
      <c r="W357" s="14" t="str">
        <f t="shared" si="59"/>
        <v>Pyykkö</v>
      </c>
    </row>
    <row r="358" spans="1:23" x14ac:dyDescent="0.25">
      <c r="A358" s="15" t="s">
        <v>672</v>
      </c>
      <c r="B358" s="15" t="s">
        <v>673</v>
      </c>
      <c r="C358" s="8">
        <v>1969</v>
      </c>
      <c r="D358" s="8" t="s">
        <v>125</v>
      </c>
      <c r="E358" s="9">
        <f t="shared" si="51"/>
        <v>45</v>
      </c>
      <c r="F358" s="11" t="str">
        <f t="shared" si="52"/>
        <v>D45</v>
      </c>
      <c r="G358" s="11" t="str">
        <f t="shared" si="53"/>
        <v>Erika Pälviranta</v>
      </c>
      <c r="H358" s="11">
        <f>VLOOKUP(F358,[1]tasoitus!$A$2:$C$40,3,0)</f>
        <v>1.3157894736842106</v>
      </c>
      <c r="I358" s="11">
        <f>IFERROR(VLOOKUP($G358,'[1]Kisa 1'!$C$5:$J$239,8,0),0)</f>
        <v>1</v>
      </c>
      <c r="J358" s="11">
        <f>IFERROR(VLOOKUP($G358,'[1]Kisa 2'!$C$5:$J$575,8,0),0)</f>
        <v>1</v>
      </c>
      <c r="K358" s="11">
        <f>IFERROR(VLOOKUP($G358,'[1]Kisa 3'!$C$5:$J$500,8,0),0)</f>
        <v>0</v>
      </c>
      <c r="L358" s="11">
        <f>IFERROR(VLOOKUP($G358,'[1]Kisa 4'!$C$5:$J$500,8,0),0)</f>
        <v>0</v>
      </c>
      <c r="M358" s="13">
        <f t="shared" si="54"/>
        <v>2</v>
      </c>
      <c r="N358" s="11">
        <f t="shared" si="55"/>
        <v>2</v>
      </c>
      <c r="O358" s="13">
        <f t="shared" si="56"/>
        <v>2</v>
      </c>
      <c r="P358" s="14" t="str">
        <f t="shared" si="57"/>
        <v>D</v>
      </c>
      <c r="R358" s="14">
        <f t="shared" si="58"/>
        <v>47</v>
      </c>
      <c r="V358" s="14" t="str">
        <f t="shared" si="59"/>
        <v>Erika</v>
      </c>
      <c r="W358" s="14" t="str">
        <f t="shared" si="59"/>
        <v>Pälviranta</v>
      </c>
    </row>
    <row r="359" spans="1:23" x14ac:dyDescent="0.25">
      <c r="A359" s="15" t="s">
        <v>674</v>
      </c>
      <c r="B359" s="15" t="s">
        <v>301</v>
      </c>
      <c r="C359" s="8">
        <v>1975</v>
      </c>
      <c r="D359" s="8" t="s">
        <v>125</v>
      </c>
      <c r="E359" s="9">
        <f t="shared" si="51"/>
        <v>40</v>
      </c>
      <c r="F359" s="11" t="str">
        <f t="shared" si="52"/>
        <v>D40</v>
      </c>
      <c r="G359" s="11" t="str">
        <f t="shared" si="53"/>
        <v>Hannaleena Riikonen</v>
      </c>
      <c r="H359" s="11">
        <f>VLOOKUP(F359,[1]tasoitus!$A$2:$C$40,3,0)</f>
        <v>1.2658227848101264</v>
      </c>
      <c r="I359" s="11">
        <f>IFERROR(VLOOKUP($G359,'[1]Kisa 1'!$C$5:$J$239,8,0),0)</f>
        <v>1</v>
      </c>
      <c r="J359" s="11">
        <f>IFERROR(VLOOKUP($G359,'[1]Kisa 2'!$C$5:$J$575,8,0),0)</f>
        <v>1</v>
      </c>
      <c r="K359" s="11">
        <f>IFERROR(VLOOKUP($G359,'[1]Kisa 3'!$C$5:$J$500,8,0),0)</f>
        <v>0</v>
      </c>
      <c r="L359" s="11">
        <f>IFERROR(VLOOKUP($G359,'[1]Kisa 4'!$C$5:$J$500,8,0),0)</f>
        <v>0</v>
      </c>
      <c r="M359" s="13">
        <f t="shared" si="54"/>
        <v>2</v>
      </c>
      <c r="N359" s="11">
        <f t="shared" si="55"/>
        <v>2</v>
      </c>
      <c r="O359" s="13">
        <f t="shared" si="56"/>
        <v>2</v>
      </c>
      <c r="P359" s="14" t="str">
        <f t="shared" si="57"/>
        <v>D</v>
      </c>
      <c r="R359" s="14">
        <f t="shared" si="58"/>
        <v>41</v>
      </c>
      <c r="V359" s="14" t="str">
        <f t="shared" si="59"/>
        <v>Hannaleena</v>
      </c>
      <c r="W359" s="14" t="str">
        <f t="shared" si="59"/>
        <v>Riikonen</v>
      </c>
    </row>
    <row r="360" spans="1:23" x14ac:dyDescent="0.25">
      <c r="A360" s="15" t="s">
        <v>675</v>
      </c>
      <c r="B360" s="15" t="s">
        <v>465</v>
      </c>
      <c r="C360" s="8">
        <v>1986</v>
      </c>
      <c r="D360" s="8" t="s">
        <v>125</v>
      </c>
      <c r="E360" s="9">
        <f t="shared" si="51"/>
        <v>21</v>
      </c>
      <c r="F360" s="11" t="str">
        <f t="shared" si="52"/>
        <v>D21</v>
      </c>
      <c r="G360" s="11" t="str">
        <f t="shared" si="53"/>
        <v>Elina Ristimäki</v>
      </c>
      <c r="H360" s="11">
        <f>VLOOKUP(F360,[1]tasoitus!$A$2:$C$40,3,0)</f>
        <v>1.1111111111111112</v>
      </c>
      <c r="I360" s="11">
        <f>IFERROR(VLOOKUP($G360,'[1]Kisa 1'!$C$5:$J$239,8,0),0)</f>
        <v>1</v>
      </c>
      <c r="J360" s="11">
        <f>IFERROR(VLOOKUP($G360,'[1]Kisa 2'!$C$5:$J$575,8,0),0)</f>
        <v>1</v>
      </c>
      <c r="K360" s="11">
        <f>IFERROR(VLOOKUP($G360,'[1]Kisa 3'!$C$5:$J$500,8,0),0)</f>
        <v>0</v>
      </c>
      <c r="L360" s="11">
        <f>IFERROR(VLOOKUP($G360,'[1]Kisa 4'!$C$5:$J$500,8,0),0)</f>
        <v>0</v>
      </c>
      <c r="M360" s="13">
        <f t="shared" si="54"/>
        <v>2</v>
      </c>
      <c r="N360" s="11">
        <f t="shared" si="55"/>
        <v>2</v>
      </c>
      <c r="O360" s="13">
        <f t="shared" si="56"/>
        <v>2</v>
      </c>
      <c r="P360" s="14" t="str">
        <f t="shared" si="57"/>
        <v>D</v>
      </c>
      <c r="R360" s="14">
        <f t="shared" si="58"/>
        <v>30</v>
      </c>
      <c r="V360" s="14" t="str">
        <f t="shared" si="59"/>
        <v>Elina</v>
      </c>
      <c r="W360" s="14" t="str">
        <f t="shared" si="59"/>
        <v>Ristimäki</v>
      </c>
    </row>
    <row r="361" spans="1:23" x14ac:dyDescent="0.25">
      <c r="A361" s="15" t="s">
        <v>676</v>
      </c>
      <c r="B361" s="15" t="s">
        <v>244</v>
      </c>
      <c r="C361" s="8">
        <v>1994</v>
      </c>
      <c r="D361" s="8" t="s">
        <v>125</v>
      </c>
      <c r="E361" s="9">
        <f t="shared" si="51"/>
        <v>21</v>
      </c>
      <c r="F361" s="11" t="str">
        <f t="shared" si="52"/>
        <v>D21</v>
      </c>
      <c r="G361" s="11" t="str">
        <f t="shared" si="53"/>
        <v>Henna Saarinen</v>
      </c>
      <c r="H361" s="11">
        <f>VLOOKUP(F361,[1]tasoitus!$A$2:$C$40,3,0)</f>
        <v>1.1111111111111112</v>
      </c>
      <c r="I361" s="11">
        <f>IFERROR(VLOOKUP($G361,'[1]Kisa 1'!$C$5:$J$239,8,0),0)</f>
        <v>1</v>
      </c>
      <c r="J361" s="11">
        <f>IFERROR(VLOOKUP($G361,'[1]Kisa 2'!$C$5:$J$575,8,0),0)</f>
        <v>1</v>
      </c>
      <c r="K361" s="11">
        <f>IFERROR(VLOOKUP($G361,'[1]Kisa 3'!$C$5:$J$500,8,0),0)</f>
        <v>0</v>
      </c>
      <c r="L361" s="11">
        <f>IFERROR(VLOOKUP($G361,'[1]Kisa 4'!$C$5:$J$500,8,0),0)</f>
        <v>0</v>
      </c>
      <c r="M361" s="13">
        <f t="shared" si="54"/>
        <v>2</v>
      </c>
      <c r="N361" s="11">
        <f t="shared" si="55"/>
        <v>2</v>
      </c>
      <c r="O361" s="13">
        <f t="shared" si="56"/>
        <v>2</v>
      </c>
      <c r="P361" s="14" t="str">
        <f t="shared" si="57"/>
        <v>D</v>
      </c>
      <c r="R361" s="14">
        <f t="shared" si="58"/>
        <v>22</v>
      </c>
      <c r="V361" s="14" t="str">
        <f t="shared" si="59"/>
        <v>Henna</v>
      </c>
      <c r="W361" s="14" t="str">
        <f t="shared" si="59"/>
        <v>Saarinen</v>
      </c>
    </row>
    <row r="362" spans="1:23" x14ac:dyDescent="0.25">
      <c r="A362" s="15" t="s">
        <v>629</v>
      </c>
      <c r="B362" s="15" t="s">
        <v>350</v>
      </c>
      <c r="C362" s="8">
        <v>1999</v>
      </c>
      <c r="D362" s="8" t="s">
        <v>125</v>
      </c>
      <c r="E362" s="9">
        <f t="shared" si="51"/>
        <v>18</v>
      </c>
      <c r="F362" s="11" t="str">
        <f t="shared" si="52"/>
        <v>D18</v>
      </c>
      <c r="G362" s="11" t="str">
        <f t="shared" si="53"/>
        <v>Tuuli Salmia</v>
      </c>
      <c r="H362" s="11">
        <f>VLOOKUP(F362,[1]tasoitus!$A$2:$C$40,3,0)</f>
        <v>1.25</v>
      </c>
      <c r="I362" s="11">
        <f>IFERROR(VLOOKUP($G362,'[1]Kisa 1'!$C$5:$J$239,8,0),0)</f>
        <v>1</v>
      </c>
      <c r="J362" s="11">
        <f>IFERROR(VLOOKUP($G362,'[1]Kisa 2'!$C$5:$J$575,8,0),0)</f>
        <v>1</v>
      </c>
      <c r="K362" s="11">
        <f>IFERROR(VLOOKUP($G362,'[1]Kisa 3'!$C$5:$J$500,8,0),0)</f>
        <v>0</v>
      </c>
      <c r="L362" s="11">
        <f>IFERROR(VLOOKUP($G362,'[1]Kisa 4'!$C$5:$J$500,8,0),0)</f>
        <v>0</v>
      </c>
      <c r="M362" s="13">
        <f t="shared" si="54"/>
        <v>2</v>
      </c>
      <c r="N362" s="11">
        <f t="shared" si="55"/>
        <v>2</v>
      </c>
      <c r="O362" s="13">
        <f t="shared" si="56"/>
        <v>2</v>
      </c>
      <c r="P362" s="14" t="str">
        <f t="shared" si="57"/>
        <v>D</v>
      </c>
      <c r="R362" s="14">
        <f t="shared" si="58"/>
        <v>17</v>
      </c>
      <c r="V362" s="14" t="str">
        <f t="shared" si="59"/>
        <v>Tuuli</v>
      </c>
      <c r="W362" s="14" t="str">
        <f t="shared" si="59"/>
        <v>Salmia</v>
      </c>
    </row>
    <row r="363" spans="1:23" x14ac:dyDescent="0.25">
      <c r="A363" s="15" t="s">
        <v>677</v>
      </c>
      <c r="B363" s="15" t="s">
        <v>304</v>
      </c>
      <c r="C363" s="8">
        <v>1970</v>
      </c>
      <c r="D363" s="8" t="s">
        <v>125</v>
      </c>
      <c r="E363" s="9">
        <f t="shared" si="51"/>
        <v>45</v>
      </c>
      <c r="F363" s="11" t="str">
        <f t="shared" si="52"/>
        <v>D45</v>
      </c>
      <c r="G363" s="11" t="str">
        <f t="shared" si="53"/>
        <v>Eeva-Liisa Salonen</v>
      </c>
      <c r="H363" s="11">
        <f>VLOOKUP(F363,[1]tasoitus!$A$2:$C$40,3,0)</f>
        <v>1.3157894736842106</v>
      </c>
      <c r="I363" s="11">
        <f>IFERROR(VLOOKUP($G363,'[1]Kisa 1'!$C$5:$J$239,8,0),0)</f>
        <v>1</v>
      </c>
      <c r="J363" s="11">
        <f>IFERROR(VLOOKUP($G363,'[1]Kisa 2'!$C$5:$J$575,8,0),0)</f>
        <v>1</v>
      </c>
      <c r="K363" s="11">
        <f>IFERROR(VLOOKUP($G363,'[1]Kisa 3'!$C$5:$J$500,8,0),0)</f>
        <v>0</v>
      </c>
      <c r="L363" s="11">
        <f>IFERROR(VLOOKUP($G363,'[1]Kisa 4'!$C$5:$J$500,8,0),0)</f>
        <v>0</v>
      </c>
      <c r="M363" s="13">
        <f t="shared" si="54"/>
        <v>2</v>
      </c>
      <c r="N363" s="11">
        <f t="shared" si="55"/>
        <v>2</v>
      </c>
      <c r="O363" s="13">
        <f t="shared" si="56"/>
        <v>2</v>
      </c>
      <c r="P363" s="14" t="str">
        <f t="shared" si="57"/>
        <v>D</v>
      </c>
      <c r="R363" s="14">
        <f t="shared" si="58"/>
        <v>46</v>
      </c>
      <c r="V363" s="14" t="str">
        <f t="shared" si="59"/>
        <v>Eeva-Liisa</v>
      </c>
      <c r="W363" s="14" t="str">
        <f t="shared" si="59"/>
        <v>Salonen</v>
      </c>
    </row>
    <row r="364" spans="1:23" x14ac:dyDescent="0.25">
      <c r="A364" s="15" t="s">
        <v>610</v>
      </c>
      <c r="B364" s="15" t="s">
        <v>437</v>
      </c>
      <c r="C364" s="8">
        <v>1957</v>
      </c>
      <c r="D364" s="8" t="s">
        <v>125</v>
      </c>
      <c r="E364" s="9">
        <f t="shared" si="51"/>
        <v>55</v>
      </c>
      <c r="F364" s="11" t="str">
        <f t="shared" si="52"/>
        <v>D55</v>
      </c>
      <c r="G364" s="11" t="str">
        <f t="shared" si="53"/>
        <v>Tuula Toivanen</v>
      </c>
      <c r="H364" s="11">
        <f>VLOOKUP(F364,[1]tasoitus!$A$2:$C$40,3,0)</f>
        <v>1.4705882352941175</v>
      </c>
      <c r="I364" s="11">
        <f>IFERROR(VLOOKUP($G364,'[1]Kisa 1'!$C$5:$J$239,8,0),0)</f>
        <v>1</v>
      </c>
      <c r="J364" s="11">
        <f>IFERROR(VLOOKUP($G364,'[1]Kisa 2'!$C$5:$J$575,8,0),0)</f>
        <v>1</v>
      </c>
      <c r="K364" s="11">
        <f>IFERROR(VLOOKUP($G364,'[1]Kisa 3'!$C$5:$J$500,8,0),0)</f>
        <v>0</v>
      </c>
      <c r="L364" s="11">
        <f>IFERROR(VLOOKUP($G364,'[1]Kisa 4'!$C$5:$J$500,8,0),0)</f>
        <v>0</v>
      </c>
      <c r="M364" s="13">
        <f t="shared" si="54"/>
        <v>2</v>
      </c>
      <c r="N364" s="11">
        <f t="shared" si="55"/>
        <v>2</v>
      </c>
      <c r="O364" s="13">
        <f t="shared" si="56"/>
        <v>2</v>
      </c>
      <c r="P364" s="14" t="str">
        <f t="shared" si="57"/>
        <v>D</v>
      </c>
      <c r="R364" s="14">
        <f t="shared" si="58"/>
        <v>59</v>
      </c>
      <c r="V364" s="14" t="str">
        <f t="shared" si="59"/>
        <v>Tuula</v>
      </c>
      <c r="W364" s="14" t="str">
        <f t="shared" si="59"/>
        <v>Toivanen</v>
      </c>
    </row>
    <row r="365" spans="1:23" x14ac:dyDescent="0.25">
      <c r="A365" s="15" t="s">
        <v>678</v>
      </c>
      <c r="B365" s="15" t="s">
        <v>584</v>
      </c>
      <c r="C365" s="8">
        <v>1971</v>
      </c>
      <c r="D365" s="8" t="s">
        <v>125</v>
      </c>
      <c r="E365" s="9">
        <f t="shared" si="51"/>
        <v>45</v>
      </c>
      <c r="F365" s="11" t="str">
        <f t="shared" si="52"/>
        <v>D45</v>
      </c>
      <c r="G365" s="11" t="str">
        <f t="shared" si="53"/>
        <v>Marja Välkki</v>
      </c>
      <c r="H365" s="11">
        <f>VLOOKUP(F365,[1]tasoitus!$A$2:$C$40,3,0)</f>
        <v>1.3157894736842106</v>
      </c>
      <c r="I365" s="11">
        <f>IFERROR(VLOOKUP($G365,'[1]Kisa 1'!$C$5:$J$239,8,0),0)</f>
        <v>1</v>
      </c>
      <c r="J365" s="11">
        <f>IFERROR(VLOOKUP($G365,'[1]Kisa 2'!$C$5:$J$575,8,0),0)</f>
        <v>1</v>
      </c>
      <c r="K365" s="11">
        <f>IFERROR(VLOOKUP($G365,'[1]Kisa 3'!$C$5:$J$500,8,0),0)</f>
        <v>0</v>
      </c>
      <c r="L365" s="11">
        <f>IFERROR(VLOOKUP($G365,'[1]Kisa 4'!$C$5:$J$500,8,0),0)</f>
        <v>0</v>
      </c>
      <c r="M365" s="13">
        <f t="shared" si="54"/>
        <v>2</v>
      </c>
      <c r="N365" s="11">
        <f t="shared" si="55"/>
        <v>2</v>
      </c>
      <c r="O365" s="13">
        <f t="shared" si="56"/>
        <v>2</v>
      </c>
      <c r="P365" s="14" t="str">
        <f t="shared" si="57"/>
        <v>D</v>
      </c>
      <c r="R365" s="14">
        <f t="shared" si="58"/>
        <v>45</v>
      </c>
      <c r="V365" s="14" t="str">
        <f t="shared" si="59"/>
        <v>Marja</v>
      </c>
      <c r="W365" s="14" t="str">
        <f t="shared" si="59"/>
        <v>Välkki</v>
      </c>
    </row>
    <row r="366" spans="1:23" x14ac:dyDescent="0.25">
      <c r="A366" s="15" t="s">
        <v>679</v>
      </c>
      <c r="B366" s="15" t="s">
        <v>596</v>
      </c>
      <c r="C366" s="8">
        <v>1972</v>
      </c>
      <c r="D366" s="8" t="s">
        <v>125</v>
      </c>
      <c r="E366" s="9">
        <f t="shared" si="51"/>
        <v>40</v>
      </c>
      <c r="F366" s="11" t="str">
        <f t="shared" si="52"/>
        <v>D40</v>
      </c>
      <c r="G366" s="11" t="str">
        <f t="shared" si="53"/>
        <v>Maija Yli-Hietanen</v>
      </c>
      <c r="H366" s="11">
        <f>VLOOKUP(F366,[1]tasoitus!$A$2:$C$40,3,0)</f>
        <v>1.2658227848101264</v>
      </c>
      <c r="I366" s="11">
        <f>IFERROR(VLOOKUP($G366,'[1]Kisa 1'!$C$5:$J$239,8,0),0)</f>
        <v>1</v>
      </c>
      <c r="J366" s="11">
        <f>IFERROR(VLOOKUP($G366,'[1]Kisa 2'!$C$5:$J$575,8,0),0)</f>
        <v>1</v>
      </c>
      <c r="K366" s="11">
        <f>IFERROR(VLOOKUP($G366,'[1]Kisa 3'!$C$5:$J$500,8,0),0)</f>
        <v>0</v>
      </c>
      <c r="L366" s="11">
        <f>IFERROR(VLOOKUP($G366,'[1]Kisa 4'!$C$5:$J$500,8,0),0)</f>
        <v>0</v>
      </c>
      <c r="M366" s="13">
        <f t="shared" si="54"/>
        <v>2</v>
      </c>
      <c r="N366" s="11">
        <f t="shared" si="55"/>
        <v>2</v>
      </c>
      <c r="O366" s="13">
        <f t="shared" si="56"/>
        <v>2</v>
      </c>
      <c r="P366" s="14" t="str">
        <f t="shared" si="57"/>
        <v>D</v>
      </c>
      <c r="R366" s="14">
        <f t="shared" si="58"/>
        <v>44</v>
      </c>
      <c r="V366" s="14" t="str">
        <f t="shared" si="59"/>
        <v>Maija</v>
      </c>
      <c r="W366" s="14" t="str">
        <f t="shared" si="59"/>
        <v>Yli-Hietanen</v>
      </c>
    </row>
    <row r="367" spans="1:23" x14ac:dyDescent="0.25">
      <c r="A367" s="15" t="s">
        <v>680</v>
      </c>
      <c r="B367" s="15" t="s">
        <v>596</v>
      </c>
      <c r="C367" s="8">
        <v>2000</v>
      </c>
      <c r="D367" s="8" t="s">
        <v>125</v>
      </c>
      <c r="E367" s="9">
        <f t="shared" si="51"/>
        <v>16</v>
      </c>
      <c r="F367" s="11" t="str">
        <f t="shared" si="52"/>
        <v>D16</v>
      </c>
      <c r="G367" s="11" t="str">
        <f t="shared" si="53"/>
        <v>Saara Yli-Hietanen</v>
      </c>
      <c r="H367" s="11">
        <f>VLOOKUP(F367,[1]tasoitus!$A$2:$C$40,3,0)</f>
        <v>1.2658227848101264</v>
      </c>
      <c r="I367" s="11">
        <f>IFERROR(VLOOKUP($G367,'[1]Kisa 1'!$C$5:$J$239,8,0),0)</f>
        <v>1</v>
      </c>
      <c r="J367" s="11">
        <f>IFERROR(VLOOKUP($G367,'[1]Kisa 2'!$C$5:$J$575,8,0),0)</f>
        <v>1</v>
      </c>
      <c r="K367" s="11">
        <f>IFERROR(VLOOKUP($G367,'[1]Kisa 3'!$C$5:$J$500,8,0),0)</f>
        <v>0</v>
      </c>
      <c r="L367" s="11">
        <f>IFERROR(VLOOKUP($G367,'[1]Kisa 4'!$C$5:$J$500,8,0),0)</f>
        <v>0</v>
      </c>
      <c r="M367" s="13">
        <f t="shared" si="54"/>
        <v>2</v>
      </c>
      <c r="N367" s="11">
        <f t="shared" si="55"/>
        <v>2</v>
      </c>
      <c r="O367" s="13">
        <f t="shared" si="56"/>
        <v>2</v>
      </c>
      <c r="P367" s="14" t="str">
        <f t="shared" si="57"/>
        <v>D</v>
      </c>
      <c r="R367" s="14">
        <f t="shared" si="58"/>
        <v>16</v>
      </c>
      <c r="V367" s="14" t="str">
        <f t="shared" si="59"/>
        <v>Saara</v>
      </c>
      <c r="W367" s="14" t="str">
        <f t="shared" si="59"/>
        <v>Yli-Hietanen</v>
      </c>
    </row>
    <row r="368" spans="1:23" x14ac:dyDescent="0.25">
      <c r="A368" s="15" t="s">
        <v>681</v>
      </c>
      <c r="B368" s="15" t="s">
        <v>250</v>
      </c>
      <c r="C368" s="8">
        <v>1967</v>
      </c>
      <c r="D368" s="8" t="s">
        <v>125</v>
      </c>
      <c r="E368" s="9">
        <f t="shared" si="51"/>
        <v>45</v>
      </c>
      <c r="F368" s="11" t="str">
        <f t="shared" si="52"/>
        <v>D45</v>
      </c>
      <c r="G368" s="11" t="str">
        <f t="shared" si="53"/>
        <v>Riikka Eerola</v>
      </c>
      <c r="H368" s="11">
        <f>VLOOKUP(F368,[1]tasoitus!$A$2:$C$40,3,0)</f>
        <v>1.3157894736842106</v>
      </c>
      <c r="I368" s="11">
        <f>IFERROR(VLOOKUP($G368,'[1]Kisa 1'!$C$5:$J$239,8,0),0)</f>
        <v>0</v>
      </c>
      <c r="J368" s="11">
        <f>IFERROR(VLOOKUP($G368,'[1]Kisa 2'!$C$5:$J$575,8,0),0)</f>
        <v>2</v>
      </c>
      <c r="K368" s="11">
        <f>IFERROR(VLOOKUP($G368,'[1]Kisa 3'!$C$5:$J$500,8,0),0)</f>
        <v>0</v>
      </c>
      <c r="L368" s="11">
        <f>IFERROR(VLOOKUP($G368,'[1]Kisa 4'!$C$5:$J$500,8,0),0)</f>
        <v>0</v>
      </c>
      <c r="M368" s="13">
        <f t="shared" si="54"/>
        <v>1</v>
      </c>
      <c r="N368" s="11">
        <f t="shared" si="55"/>
        <v>2</v>
      </c>
      <c r="O368" s="13">
        <f t="shared" si="56"/>
        <v>2</v>
      </c>
      <c r="P368" s="14" t="str">
        <f t="shared" si="57"/>
        <v>D</v>
      </c>
      <c r="R368" s="14">
        <f t="shared" si="58"/>
        <v>49</v>
      </c>
      <c r="V368" s="14" t="str">
        <f t="shared" si="59"/>
        <v>Riikka</v>
      </c>
      <c r="W368" s="14" t="str">
        <f t="shared" si="59"/>
        <v>Eerola</v>
      </c>
    </row>
    <row r="369" spans="1:23" x14ac:dyDescent="0.25">
      <c r="A369" t="s">
        <v>590</v>
      </c>
      <c r="B369" s="14" t="s">
        <v>343</v>
      </c>
      <c r="C369" s="8">
        <v>2004</v>
      </c>
      <c r="D369" s="8" t="s">
        <v>125</v>
      </c>
      <c r="E369" s="9">
        <f>IF(R369&gt;=35,FLOOR(R369,5), IF( R369&gt;20, 21, IF(R369&lt;6, 6, CEILING(R369, 2))))</f>
        <v>12</v>
      </c>
      <c r="F369" s="10" t="str">
        <f>(D369&amp;""&amp;E369)</f>
        <v>D12</v>
      </c>
      <c r="G369" s="11" t="str">
        <f>(A369&amp;" "&amp;B369)</f>
        <v>Veera Olkkonen</v>
      </c>
      <c r="H369" s="11">
        <f>VLOOKUP(F369,[1]tasoitus!$A$2:$C$40,3,0)</f>
        <v>1.4084507042253522</v>
      </c>
      <c r="I369" s="11">
        <f>IFERROR(VLOOKUP($G369,'[1]Kisa 1'!$C$5:$J$239,8,0),0)</f>
        <v>0</v>
      </c>
      <c r="J369" s="11">
        <v>2</v>
      </c>
      <c r="K369" s="11">
        <f>IFERROR(VLOOKUP($G369,'[1]Kisa 3'!$C$5:$J$500,8,0),0)</f>
        <v>0</v>
      </c>
      <c r="L369" s="11">
        <f>IFERROR(VLOOKUP($G369,'[1]Kisa 4'!$C$5:$J$500,8,0),0)</f>
        <v>0</v>
      </c>
      <c r="M369" s="13">
        <f>COUNTIF(I369:L369,"&lt;&gt;0")</f>
        <v>1</v>
      </c>
      <c r="N369" s="11">
        <f>SUMIF(I369:L369,"&lt;&gt;#PUUTTUU!")</f>
        <v>2</v>
      </c>
      <c r="O369" s="13">
        <f>+N369-MIN(I369:L369)</f>
        <v>2</v>
      </c>
      <c r="P369" s="14" t="str">
        <f>+D369</f>
        <v>D</v>
      </c>
      <c r="R369" s="14">
        <f>2016-C369</f>
        <v>12</v>
      </c>
    </row>
    <row r="370" spans="1:23" x14ac:dyDescent="0.25">
      <c r="A370" s="25" t="s">
        <v>682</v>
      </c>
      <c r="B370" t="s">
        <v>683</v>
      </c>
      <c r="D370" s="8" t="s">
        <v>125</v>
      </c>
      <c r="E370" s="9">
        <f t="shared" si="51"/>
        <v>2015</v>
      </c>
      <c r="F370" s="10" t="str">
        <f t="shared" si="52"/>
        <v>D2015</v>
      </c>
      <c r="G370" s="11" t="str">
        <f t="shared" si="53"/>
        <v>Emma-Riikka Laamanen</v>
      </c>
      <c r="H370" s="11" t="e">
        <f>VLOOKUP(F370,[1]tasoitus!$A$2:$C$40,3,0)</f>
        <v>#N/A</v>
      </c>
      <c r="I370" s="11">
        <f>IFERROR(VLOOKUP($G370,'[1]Kisa 1'!$C$5:$J$239,8,0),0)</f>
        <v>1</v>
      </c>
      <c r="J370" s="11">
        <f>IFERROR(VLOOKUP($G370,'[1]Kisa 2'!$C$5:$J$575,8,0),0)</f>
        <v>0</v>
      </c>
      <c r="K370" s="11">
        <f>IFERROR(VLOOKUP($G370,'[1]Kisa 3'!$C$5:$J$500,8,0),0)</f>
        <v>0</v>
      </c>
      <c r="L370" s="11">
        <f>IFERROR(VLOOKUP($G370,'[1]Kisa 4'!$C$5:$J$500,8,0),0)</f>
        <v>0</v>
      </c>
      <c r="M370" s="13">
        <f t="shared" si="54"/>
        <v>1</v>
      </c>
      <c r="N370" s="11">
        <f t="shared" si="55"/>
        <v>1</v>
      </c>
      <c r="O370" s="13">
        <f t="shared" si="56"/>
        <v>1</v>
      </c>
      <c r="P370" s="14" t="str">
        <f t="shared" si="57"/>
        <v>D</v>
      </c>
      <c r="R370" s="14">
        <f t="shared" si="58"/>
        <v>2016</v>
      </c>
    </row>
    <row r="371" spans="1:23" x14ac:dyDescent="0.25">
      <c r="A371" t="s">
        <v>684</v>
      </c>
      <c r="B371" t="s">
        <v>685</v>
      </c>
      <c r="D371" s="8" t="s">
        <v>125</v>
      </c>
      <c r="E371" s="9">
        <f t="shared" si="51"/>
        <v>2015</v>
      </c>
      <c r="F371" s="10" t="str">
        <f t="shared" si="52"/>
        <v>D2015</v>
      </c>
      <c r="G371" s="11" t="str">
        <f t="shared" si="53"/>
        <v>Johanna Leino</v>
      </c>
      <c r="H371" s="11" t="e">
        <f>VLOOKUP(F371,[1]tasoitus!$A$2:$C$40,3,0)</f>
        <v>#N/A</v>
      </c>
      <c r="I371" s="11">
        <f>IFERROR(VLOOKUP($G371,'[1]Kisa 1'!$C$5:$J$239,8,0),0)</f>
        <v>0</v>
      </c>
      <c r="J371" s="11">
        <f>IFERROR(VLOOKUP($G371,'[1]Kisa 2'!$C$5:$J$575,8,0),0)</f>
        <v>1</v>
      </c>
      <c r="K371" s="11">
        <f>IFERROR(VLOOKUP($G371,'[1]Kisa 3'!$C$5:$J$500,8,0),0)</f>
        <v>0</v>
      </c>
      <c r="L371" s="11">
        <f>IFERROR(VLOOKUP($G371,'[1]Kisa 4'!$C$5:$J$500,8,0),0)</f>
        <v>0</v>
      </c>
      <c r="M371" s="13">
        <f t="shared" si="54"/>
        <v>1</v>
      </c>
      <c r="N371" s="11">
        <f t="shared" si="55"/>
        <v>1</v>
      </c>
      <c r="O371" s="13">
        <f t="shared" si="56"/>
        <v>1</v>
      </c>
      <c r="P371" s="14" t="str">
        <f t="shared" si="57"/>
        <v>D</v>
      </c>
      <c r="R371" s="14">
        <f t="shared" si="58"/>
        <v>2016</v>
      </c>
    </row>
    <row r="372" spans="1:23" x14ac:dyDescent="0.25">
      <c r="A372" t="s">
        <v>686</v>
      </c>
      <c r="B372" s="14" t="s">
        <v>687</v>
      </c>
      <c r="D372" s="8" t="s">
        <v>125</v>
      </c>
      <c r="E372" s="9">
        <f t="shared" si="51"/>
        <v>2015</v>
      </c>
      <c r="F372" s="10" t="str">
        <f t="shared" si="52"/>
        <v>D2015</v>
      </c>
      <c r="G372" s="11" t="str">
        <f t="shared" si="53"/>
        <v>Hanna Pihlajarinne</v>
      </c>
      <c r="H372" s="11" t="e">
        <f>VLOOKUP(F372,[1]tasoitus!$A$2:$C$40,3,0)</f>
        <v>#N/A</v>
      </c>
      <c r="I372" s="11">
        <f>IFERROR(VLOOKUP($G372,'[1]Kisa 1'!$C$5:$J$239,8,0),0)</f>
        <v>0</v>
      </c>
      <c r="J372" s="11">
        <f>IFERROR(VLOOKUP($G372,'[1]Kisa 2'!$C$5:$J$575,8,0),0)</f>
        <v>1</v>
      </c>
      <c r="K372" s="11">
        <f>IFERROR(VLOOKUP($G372,'[1]Kisa 3'!$C$5:$J$500,8,0),0)</f>
        <v>0</v>
      </c>
      <c r="L372" s="11">
        <f>IFERROR(VLOOKUP($G372,'[1]Kisa 4'!$C$5:$J$500,8,0),0)</f>
        <v>0</v>
      </c>
      <c r="M372" s="13">
        <f t="shared" si="54"/>
        <v>1</v>
      </c>
      <c r="N372" s="11">
        <f t="shared" si="55"/>
        <v>1</v>
      </c>
      <c r="O372" s="13">
        <f t="shared" si="56"/>
        <v>1</v>
      </c>
      <c r="P372" s="14" t="str">
        <f t="shared" si="57"/>
        <v>D</v>
      </c>
      <c r="R372" s="14">
        <f t="shared" si="58"/>
        <v>2016</v>
      </c>
    </row>
    <row r="373" spans="1:23" x14ac:dyDescent="0.25">
      <c r="A373" t="s">
        <v>610</v>
      </c>
      <c r="B373" s="14" t="s">
        <v>462</v>
      </c>
      <c r="D373" s="8" t="s">
        <v>125</v>
      </c>
      <c r="E373" s="9">
        <f t="shared" si="51"/>
        <v>2015</v>
      </c>
      <c r="F373" s="10" t="str">
        <f t="shared" si="52"/>
        <v>D2015</v>
      </c>
      <c r="G373" s="11" t="str">
        <f t="shared" si="53"/>
        <v>Tuula Korpela</v>
      </c>
      <c r="H373" s="11" t="e">
        <f>VLOOKUP(F373,[1]tasoitus!$A$2:$C$40,3,0)</f>
        <v>#N/A</v>
      </c>
      <c r="I373" s="11">
        <f>IFERROR(VLOOKUP($G373,'[1]Kisa 1'!$C$5:$J$239,8,0),0)</f>
        <v>0</v>
      </c>
      <c r="J373" s="11">
        <f>IFERROR(VLOOKUP($G373,'[1]Kisa 2'!$C$5:$J$575,8,0),0)</f>
        <v>1</v>
      </c>
      <c r="K373" s="11">
        <f>IFERROR(VLOOKUP($G373,'[1]Kisa 3'!$C$5:$J$500,8,0),0)</f>
        <v>0</v>
      </c>
      <c r="L373" s="11">
        <f>IFERROR(VLOOKUP($G373,'[1]Kisa 4'!$C$5:$J$500,8,0),0)</f>
        <v>0</v>
      </c>
      <c r="M373" s="13">
        <f t="shared" si="54"/>
        <v>1</v>
      </c>
      <c r="N373" s="11">
        <f t="shared" si="55"/>
        <v>1</v>
      </c>
      <c r="O373" s="13">
        <f t="shared" si="56"/>
        <v>1</v>
      </c>
      <c r="P373" s="14" t="str">
        <f t="shared" si="57"/>
        <v>D</v>
      </c>
      <c r="R373" s="14">
        <f t="shared" si="58"/>
        <v>2016</v>
      </c>
    </row>
    <row r="374" spans="1:23" x14ac:dyDescent="0.25">
      <c r="A374" s="15" t="s">
        <v>688</v>
      </c>
      <c r="B374" s="15" t="s">
        <v>689</v>
      </c>
      <c r="C374" s="8">
        <v>2001</v>
      </c>
      <c r="D374" s="8" t="s">
        <v>125</v>
      </c>
      <c r="E374" s="9">
        <f t="shared" si="51"/>
        <v>16</v>
      </c>
      <c r="F374" s="11" t="str">
        <f t="shared" si="52"/>
        <v>D16</v>
      </c>
      <c r="G374" s="11" t="str">
        <f t="shared" si="53"/>
        <v>Alisa Asp</v>
      </c>
      <c r="H374" s="11">
        <f>VLOOKUP(F374,[1]tasoitus!$A$2:$C$40,3,0)</f>
        <v>1.2658227848101264</v>
      </c>
      <c r="I374" s="11">
        <f>IFERROR(VLOOKUP($G374,'[1]Kisa 1'!$C$5:$J$239,8,0),0)</f>
        <v>1</v>
      </c>
      <c r="J374" s="11">
        <f>IFERROR(VLOOKUP($G374,'[1]Kisa 2'!$C$5:$J$575,8,0),0)</f>
        <v>0</v>
      </c>
      <c r="K374" s="11">
        <f>IFERROR(VLOOKUP($G374,'[1]Kisa 3'!$C$5:$J$500,8,0),0)</f>
        <v>0</v>
      </c>
      <c r="L374" s="11">
        <f>IFERROR(VLOOKUP($G374,'[1]Kisa 4'!$C$5:$J$500,8,0),0)</f>
        <v>0</v>
      </c>
      <c r="M374" s="13">
        <f t="shared" si="54"/>
        <v>1</v>
      </c>
      <c r="N374" s="11">
        <f t="shared" si="55"/>
        <v>1</v>
      </c>
      <c r="O374" s="13">
        <f t="shared" si="56"/>
        <v>1</v>
      </c>
      <c r="P374" s="14" t="str">
        <f t="shared" si="57"/>
        <v>D</v>
      </c>
      <c r="R374" s="14">
        <f t="shared" si="58"/>
        <v>15</v>
      </c>
      <c r="V374" s="14" t="str">
        <f t="shared" ref="V374:W412" si="60">TRIM(A374)</f>
        <v>Alisa</v>
      </c>
      <c r="W374" s="14" t="str">
        <f t="shared" si="60"/>
        <v>Asp</v>
      </c>
    </row>
    <row r="375" spans="1:23" x14ac:dyDescent="0.25">
      <c r="A375" s="15" t="s">
        <v>690</v>
      </c>
      <c r="B375" s="15" t="s">
        <v>691</v>
      </c>
      <c r="C375" s="8">
        <v>2003</v>
      </c>
      <c r="D375" s="8" t="s">
        <v>125</v>
      </c>
      <c r="E375" s="9">
        <f t="shared" si="51"/>
        <v>14</v>
      </c>
      <c r="F375" s="11" t="str">
        <f t="shared" si="52"/>
        <v>D14</v>
      </c>
      <c r="G375" s="11" t="str">
        <f t="shared" si="53"/>
        <v>Pihla Häkkinen</v>
      </c>
      <c r="H375" s="11">
        <f>VLOOKUP(F375,[1]tasoitus!$A$2:$C$40,3,0)</f>
        <v>1.3333333333333333</v>
      </c>
      <c r="I375" s="11">
        <f>IFERROR(VLOOKUP($G375,'[1]Kisa 1'!$C$5:$J$239,8,0),0)</f>
        <v>1</v>
      </c>
      <c r="J375" s="11">
        <f>IFERROR(VLOOKUP($G375,'[1]Kisa 2'!$C$5:$J$575,8,0),0)</f>
        <v>0</v>
      </c>
      <c r="K375" s="11">
        <f>IFERROR(VLOOKUP($G375,'[1]Kisa 3'!$C$5:$J$500,8,0),0)</f>
        <v>0</v>
      </c>
      <c r="L375" s="11">
        <f>IFERROR(VLOOKUP($G375,'[1]Kisa 4'!$C$5:$J$500,8,0),0)</f>
        <v>0</v>
      </c>
      <c r="M375" s="13">
        <f t="shared" si="54"/>
        <v>1</v>
      </c>
      <c r="N375" s="11">
        <f t="shared" si="55"/>
        <v>1</v>
      </c>
      <c r="O375" s="13">
        <f t="shared" si="56"/>
        <v>1</v>
      </c>
      <c r="P375" s="14" t="str">
        <f t="shared" si="57"/>
        <v>D</v>
      </c>
      <c r="R375" s="14">
        <f t="shared" si="58"/>
        <v>13</v>
      </c>
      <c r="V375" s="14" t="str">
        <f t="shared" si="60"/>
        <v>Pihla</v>
      </c>
      <c r="W375" s="14" t="str">
        <f t="shared" si="60"/>
        <v>Häkkinen</v>
      </c>
    </row>
    <row r="376" spans="1:23" x14ac:dyDescent="0.25">
      <c r="A376" s="15" t="s">
        <v>602</v>
      </c>
      <c r="B376" s="15" t="s">
        <v>503</v>
      </c>
      <c r="C376" s="8">
        <v>2003</v>
      </c>
      <c r="D376" s="8" t="s">
        <v>125</v>
      </c>
      <c r="E376" s="9">
        <f t="shared" si="51"/>
        <v>14</v>
      </c>
      <c r="F376" s="11" t="str">
        <f t="shared" si="52"/>
        <v>D14</v>
      </c>
      <c r="G376" s="11" t="str">
        <f t="shared" si="53"/>
        <v>Ida Kontkanen</v>
      </c>
      <c r="H376" s="11">
        <f>VLOOKUP(F376,[1]tasoitus!$A$2:$C$40,3,0)</f>
        <v>1.3333333333333333</v>
      </c>
      <c r="I376" s="11">
        <f>IFERROR(VLOOKUP($G376,'[1]Kisa 1'!$C$5:$J$239,8,0),0)</f>
        <v>1</v>
      </c>
      <c r="J376" s="11">
        <f>IFERROR(VLOOKUP($G376,'[1]Kisa 2'!$C$5:$J$575,8,0),0)</f>
        <v>0</v>
      </c>
      <c r="K376" s="11">
        <f>IFERROR(VLOOKUP($G376,'[1]Kisa 3'!$C$5:$J$500,8,0),0)</f>
        <v>0</v>
      </c>
      <c r="L376" s="11">
        <f>IFERROR(VLOOKUP($G376,'[1]Kisa 4'!$C$5:$J$500,8,0),0)</f>
        <v>0</v>
      </c>
      <c r="M376" s="13">
        <f t="shared" si="54"/>
        <v>1</v>
      </c>
      <c r="N376" s="11">
        <f t="shared" si="55"/>
        <v>1</v>
      </c>
      <c r="O376" s="13">
        <f t="shared" si="56"/>
        <v>1</v>
      </c>
      <c r="P376" s="14" t="str">
        <f t="shared" si="57"/>
        <v>D</v>
      </c>
      <c r="R376" s="14">
        <f t="shared" si="58"/>
        <v>13</v>
      </c>
      <c r="V376" s="14" t="str">
        <f t="shared" si="60"/>
        <v>Ida</v>
      </c>
      <c r="W376" s="14" t="str">
        <f t="shared" si="60"/>
        <v>Kontkanen</v>
      </c>
    </row>
    <row r="377" spans="1:23" x14ac:dyDescent="0.25">
      <c r="A377" s="15" t="s">
        <v>692</v>
      </c>
      <c r="B377" s="15" t="s">
        <v>503</v>
      </c>
      <c r="C377" s="8">
        <v>1998</v>
      </c>
      <c r="D377" s="8" t="s">
        <v>125</v>
      </c>
      <c r="E377" s="9">
        <f t="shared" si="51"/>
        <v>18</v>
      </c>
      <c r="F377" s="11" t="str">
        <f t="shared" si="52"/>
        <v>D18</v>
      </c>
      <c r="G377" s="11" t="str">
        <f t="shared" si="53"/>
        <v>Ronja Kontkanen</v>
      </c>
      <c r="H377" s="11">
        <f>VLOOKUP(F377,[1]tasoitus!$A$2:$C$40,3,0)</f>
        <v>1.25</v>
      </c>
      <c r="I377" s="11">
        <f>IFERROR(VLOOKUP($G377,'[1]Kisa 1'!$C$5:$J$239,8,0),0)</f>
        <v>1</v>
      </c>
      <c r="J377" s="11">
        <f>IFERROR(VLOOKUP($G377,'[1]Kisa 2'!$C$5:$J$575,8,0),0)</f>
        <v>0</v>
      </c>
      <c r="K377" s="11">
        <f>IFERROR(VLOOKUP($G377,'[1]Kisa 3'!$C$5:$J$500,8,0),0)</f>
        <v>0</v>
      </c>
      <c r="L377" s="11">
        <f>IFERROR(VLOOKUP($G377,'[1]Kisa 4'!$C$5:$J$500,8,0),0)</f>
        <v>0</v>
      </c>
      <c r="M377" s="13">
        <f t="shared" si="54"/>
        <v>1</v>
      </c>
      <c r="N377" s="11">
        <f t="shared" si="55"/>
        <v>1</v>
      </c>
      <c r="O377" s="13">
        <f t="shared" si="56"/>
        <v>1</v>
      </c>
      <c r="P377" s="14" t="str">
        <f t="shared" si="57"/>
        <v>D</v>
      </c>
      <c r="R377" s="14">
        <f t="shared" si="58"/>
        <v>18</v>
      </c>
      <c r="V377" s="14" t="str">
        <f t="shared" si="60"/>
        <v>Ronja</v>
      </c>
      <c r="W377" s="14" t="str">
        <f t="shared" si="60"/>
        <v>Kontkanen</v>
      </c>
    </row>
    <row r="378" spans="1:23" x14ac:dyDescent="0.25">
      <c r="A378" s="15" t="s">
        <v>693</v>
      </c>
      <c r="B378" s="15" t="s">
        <v>280</v>
      </c>
      <c r="C378" s="8">
        <v>2008</v>
      </c>
      <c r="D378" s="8" t="s">
        <v>125</v>
      </c>
      <c r="E378" s="9">
        <f t="shared" si="51"/>
        <v>8</v>
      </c>
      <c r="F378" s="11" t="str">
        <f t="shared" si="52"/>
        <v>D8</v>
      </c>
      <c r="G378" s="11" t="str">
        <f t="shared" si="53"/>
        <v>Iida Koskinen</v>
      </c>
      <c r="H378" s="11">
        <f>VLOOKUP(F378,[1]tasoitus!$A$2:$C$40,3,0)</f>
        <v>1.6666666666666667</v>
      </c>
      <c r="I378" s="11">
        <f>IFERROR(VLOOKUP($G378,'[1]Kisa 1'!$C$5:$J$239,8,0),0)</f>
        <v>1</v>
      </c>
      <c r="J378" s="11">
        <f>IFERROR(VLOOKUP($G378,'[1]Kisa 2'!$C$5:$J$575,8,0),0)</f>
        <v>0</v>
      </c>
      <c r="K378" s="11">
        <f>IFERROR(VLOOKUP($G378,'[1]Kisa 3'!$C$5:$J$500,8,0),0)</f>
        <v>0</v>
      </c>
      <c r="L378" s="11">
        <f>IFERROR(VLOOKUP($G378,'[1]Kisa 4'!$C$5:$J$500,8,0),0)</f>
        <v>0</v>
      </c>
      <c r="M378" s="13">
        <f t="shared" si="54"/>
        <v>1</v>
      </c>
      <c r="N378" s="11">
        <f t="shared" si="55"/>
        <v>1</v>
      </c>
      <c r="O378" s="13">
        <f t="shared" si="56"/>
        <v>1</v>
      </c>
      <c r="P378" s="14" t="str">
        <f t="shared" si="57"/>
        <v>D</v>
      </c>
      <c r="R378" s="14">
        <f t="shared" si="58"/>
        <v>8</v>
      </c>
      <c r="V378" s="14" t="str">
        <f t="shared" si="60"/>
        <v>Iida</v>
      </c>
      <c r="W378" s="14" t="str">
        <f t="shared" si="60"/>
        <v>Koskinen</v>
      </c>
    </row>
    <row r="379" spans="1:23" x14ac:dyDescent="0.25">
      <c r="A379" s="15" t="s">
        <v>681</v>
      </c>
      <c r="B379" s="15" t="s">
        <v>280</v>
      </c>
      <c r="C379" s="8">
        <v>1973</v>
      </c>
      <c r="D379" s="8" t="s">
        <v>125</v>
      </c>
      <c r="E379" s="9">
        <f t="shared" si="51"/>
        <v>40</v>
      </c>
      <c r="F379" s="11" t="str">
        <f t="shared" si="52"/>
        <v>D40</v>
      </c>
      <c r="G379" s="11" t="str">
        <f t="shared" si="53"/>
        <v>Riikka Koskinen</v>
      </c>
      <c r="H379" s="11">
        <f>VLOOKUP(F379,[1]tasoitus!$A$2:$C$40,3,0)</f>
        <v>1.2658227848101264</v>
      </c>
      <c r="I379" s="11">
        <f>IFERROR(VLOOKUP($G379,'[1]Kisa 1'!$C$5:$J$239,8,0),0)</f>
        <v>1</v>
      </c>
      <c r="J379" s="11">
        <f>IFERROR(VLOOKUP($G379,'[1]Kisa 2'!$C$5:$J$575,8,0),0)</f>
        <v>0</v>
      </c>
      <c r="K379" s="11">
        <f>IFERROR(VLOOKUP($G379,'[1]Kisa 3'!$C$5:$J$500,8,0),0)</f>
        <v>0</v>
      </c>
      <c r="L379" s="11">
        <f>IFERROR(VLOOKUP($G379,'[1]Kisa 4'!$C$5:$J$500,8,0),0)</f>
        <v>0</v>
      </c>
      <c r="M379" s="13">
        <f t="shared" si="54"/>
        <v>1</v>
      </c>
      <c r="N379" s="11">
        <f t="shared" si="55"/>
        <v>1</v>
      </c>
      <c r="O379" s="13">
        <f t="shared" si="56"/>
        <v>1</v>
      </c>
      <c r="P379" s="14" t="str">
        <f t="shared" si="57"/>
        <v>D</v>
      </c>
      <c r="R379" s="14">
        <f t="shared" si="58"/>
        <v>43</v>
      </c>
      <c r="V379" s="14" t="str">
        <f t="shared" si="60"/>
        <v>Riikka</v>
      </c>
      <c r="W379" s="14" t="str">
        <f t="shared" si="60"/>
        <v>Koskinen</v>
      </c>
    </row>
    <row r="380" spans="1:23" x14ac:dyDescent="0.25">
      <c r="A380" s="15" t="s">
        <v>637</v>
      </c>
      <c r="B380" s="15" t="s">
        <v>318</v>
      </c>
      <c r="C380" s="8">
        <v>1970</v>
      </c>
      <c r="D380" s="8" t="s">
        <v>125</v>
      </c>
      <c r="E380" s="9">
        <f t="shared" si="51"/>
        <v>45</v>
      </c>
      <c r="F380" s="10" t="str">
        <f t="shared" si="52"/>
        <v>D45</v>
      </c>
      <c r="G380" s="11" t="str">
        <f t="shared" si="53"/>
        <v>Kati Kuusisto</v>
      </c>
      <c r="H380" s="11">
        <f>VLOOKUP(F380,[1]tasoitus!$A$2:$C$40,3,0)</f>
        <v>1.3157894736842106</v>
      </c>
      <c r="I380" s="11">
        <f>IFERROR(VLOOKUP($G380,'[1]Kisa 1'!$C$5:$J$239,8,0),0)</f>
        <v>1</v>
      </c>
      <c r="J380" s="11">
        <f>IFERROR(VLOOKUP($G380,'[1]Kisa 2'!$C$5:$J$575,8,0),0)</f>
        <v>0</v>
      </c>
      <c r="K380" s="11">
        <f>IFERROR(VLOOKUP($G380,'[1]Kisa 3'!$C$5:$J$500,8,0),0)</f>
        <v>0</v>
      </c>
      <c r="L380" s="11">
        <f>IFERROR(VLOOKUP($G380,'[1]Kisa 4'!$C$5:$J$500,8,0),0)</f>
        <v>0</v>
      </c>
      <c r="M380" s="13">
        <f t="shared" si="54"/>
        <v>1</v>
      </c>
      <c r="N380" s="11">
        <f t="shared" si="55"/>
        <v>1</v>
      </c>
      <c r="O380" s="13">
        <f t="shared" si="56"/>
        <v>1</v>
      </c>
      <c r="P380" s="14" t="str">
        <f t="shared" si="57"/>
        <v>D</v>
      </c>
      <c r="R380" s="14">
        <f t="shared" si="58"/>
        <v>46</v>
      </c>
      <c r="V380" s="14" t="str">
        <f t="shared" si="60"/>
        <v>Kati</v>
      </c>
      <c r="W380" s="14" t="str">
        <f t="shared" si="60"/>
        <v>Kuusisto</v>
      </c>
    </row>
    <row r="381" spans="1:23" x14ac:dyDescent="0.25">
      <c r="A381" s="15" t="s">
        <v>694</v>
      </c>
      <c r="B381" s="15" t="s">
        <v>695</v>
      </c>
      <c r="C381" s="8">
        <v>1979</v>
      </c>
      <c r="D381" s="8" t="s">
        <v>125</v>
      </c>
      <c r="E381" s="9">
        <f t="shared" si="51"/>
        <v>35</v>
      </c>
      <c r="F381" s="11" t="str">
        <f t="shared" si="52"/>
        <v>D35</v>
      </c>
      <c r="G381" s="11" t="str">
        <f t="shared" si="53"/>
        <v>Jonna Lindstedt</v>
      </c>
      <c r="H381" s="11">
        <f>VLOOKUP(F381,[1]tasoitus!$A$2:$C$40,3,0)</f>
        <v>1.2345679012345678</v>
      </c>
      <c r="I381" s="11">
        <f>IFERROR(VLOOKUP($G381,'[1]Kisa 1'!$C$5:$J$239,8,0),0)</f>
        <v>1</v>
      </c>
      <c r="J381" s="11">
        <f>IFERROR(VLOOKUP($G381,'[1]Kisa 2'!$C$5:$J$575,8,0),0)</f>
        <v>0</v>
      </c>
      <c r="K381" s="11">
        <f>IFERROR(VLOOKUP($G381,'[1]Kisa 3'!$C$5:$J$500,8,0),0)</f>
        <v>0</v>
      </c>
      <c r="L381" s="11">
        <f>IFERROR(VLOOKUP($G381,'[1]Kisa 4'!$C$5:$J$500,8,0),0)</f>
        <v>0</v>
      </c>
      <c r="M381" s="13">
        <f t="shared" si="54"/>
        <v>1</v>
      </c>
      <c r="N381" s="11">
        <f t="shared" si="55"/>
        <v>1</v>
      </c>
      <c r="O381" s="13">
        <f t="shared" si="56"/>
        <v>1</v>
      </c>
      <c r="P381" s="14" t="str">
        <f t="shared" si="57"/>
        <v>D</v>
      </c>
      <c r="R381" s="14">
        <f t="shared" si="58"/>
        <v>37</v>
      </c>
      <c r="V381" s="14" t="str">
        <f t="shared" si="60"/>
        <v>Jonna</v>
      </c>
      <c r="W381" s="14" t="str">
        <f t="shared" si="60"/>
        <v>Lindstedt</v>
      </c>
    </row>
    <row r="382" spans="1:23" x14ac:dyDescent="0.25">
      <c r="A382" s="15" t="s">
        <v>696</v>
      </c>
      <c r="B382" s="15" t="s">
        <v>270</v>
      </c>
      <c r="C382" s="8">
        <v>1972</v>
      </c>
      <c r="D382" s="8" t="s">
        <v>125</v>
      </c>
      <c r="E382" s="9">
        <f t="shared" si="51"/>
        <v>40</v>
      </c>
      <c r="F382" s="11" t="str">
        <f t="shared" si="52"/>
        <v>D40</v>
      </c>
      <c r="G382" s="11" t="str">
        <f t="shared" si="53"/>
        <v>Riitta Mähönen</v>
      </c>
      <c r="H382" s="11">
        <f>VLOOKUP(F382,[1]tasoitus!$A$2:$C$40,3,0)</f>
        <v>1.2658227848101264</v>
      </c>
      <c r="I382" s="11">
        <f>IFERROR(VLOOKUP($G382,'[1]Kisa 1'!$C$5:$J$239,8,0),0)</f>
        <v>1</v>
      </c>
      <c r="J382" s="11">
        <f>IFERROR(VLOOKUP($G382,'[1]Kisa 2'!$C$5:$J$575,8,0),0)</f>
        <v>0</v>
      </c>
      <c r="K382" s="11">
        <f>IFERROR(VLOOKUP($G382,'[1]Kisa 3'!$C$5:$J$500,8,0),0)</f>
        <v>0</v>
      </c>
      <c r="L382" s="11">
        <f>IFERROR(VLOOKUP($G382,'[1]Kisa 4'!$C$5:$J$500,8,0),0)</f>
        <v>0</v>
      </c>
      <c r="M382" s="13">
        <f t="shared" si="54"/>
        <v>1</v>
      </c>
      <c r="N382" s="11">
        <f t="shared" si="55"/>
        <v>1</v>
      </c>
      <c r="O382" s="13">
        <f t="shared" si="56"/>
        <v>1</v>
      </c>
      <c r="P382" s="14" t="str">
        <f t="shared" si="57"/>
        <v>D</v>
      </c>
      <c r="R382" s="14">
        <f t="shared" si="58"/>
        <v>44</v>
      </c>
      <c r="V382" s="14" t="str">
        <f t="shared" si="60"/>
        <v>Riitta</v>
      </c>
      <c r="W382" s="14" t="str">
        <f t="shared" si="60"/>
        <v>Mähönen</v>
      </c>
    </row>
    <row r="383" spans="1:23" x14ac:dyDescent="0.25">
      <c r="A383" s="15" t="s">
        <v>697</v>
      </c>
      <c r="B383" s="15" t="s">
        <v>234</v>
      </c>
      <c r="C383" s="8">
        <v>1998</v>
      </c>
      <c r="D383" s="8" t="s">
        <v>125</v>
      </c>
      <c r="E383" s="9">
        <f t="shared" si="51"/>
        <v>18</v>
      </c>
      <c r="F383" s="11" t="str">
        <f t="shared" si="52"/>
        <v>D18</v>
      </c>
      <c r="G383" s="11" t="str">
        <f t="shared" si="53"/>
        <v>Emmi Oksanen</v>
      </c>
      <c r="H383" s="11">
        <f>VLOOKUP(F383,[1]tasoitus!$A$2:$C$40,3,0)</f>
        <v>1.25</v>
      </c>
      <c r="I383" s="11">
        <f>IFERROR(VLOOKUP($G383,'[1]Kisa 1'!$C$5:$J$239,8,0),0)</f>
        <v>1</v>
      </c>
      <c r="J383" s="11">
        <f>IFERROR(VLOOKUP($G383,'[1]Kisa 2'!$C$5:$J$575,8,0),0)</f>
        <v>0</v>
      </c>
      <c r="K383" s="11">
        <f>IFERROR(VLOOKUP($G383,'[1]Kisa 3'!$C$5:$J$500,8,0),0)</f>
        <v>0</v>
      </c>
      <c r="L383" s="11">
        <f>IFERROR(VLOOKUP($G383,'[1]Kisa 4'!$C$5:$J$500,8,0),0)</f>
        <v>0</v>
      </c>
      <c r="M383" s="13">
        <f t="shared" si="54"/>
        <v>1</v>
      </c>
      <c r="N383" s="11">
        <f t="shared" si="55"/>
        <v>1</v>
      </c>
      <c r="O383" s="13">
        <f t="shared" si="56"/>
        <v>1</v>
      </c>
      <c r="P383" s="14" t="str">
        <f t="shared" si="57"/>
        <v>D</v>
      </c>
      <c r="R383" s="14">
        <f t="shared" si="58"/>
        <v>18</v>
      </c>
      <c r="V383" s="14" t="str">
        <f t="shared" si="60"/>
        <v>Emmi</v>
      </c>
      <c r="W383" s="14" t="str">
        <f t="shared" si="60"/>
        <v>Oksanen</v>
      </c>
    </row>
    <row r="384" spans="1:23" x14ac:dyDescent="0.25">
      <c r="A384" s="15" t="s">
        <v>698</v>
      </c>
      <c r="B384" s="15" t="s">
        <v>291</v>
      </c>
      <c r="C384" s="8">
        <v>1991</v>
      </c>
      <c r="D384" s="8" t="s">
        <v>125</v>
      </c>
      <c r="E384" s="9">
        <f t="shared" si="51"/>
        <v>21</v>
      </c>
      <c r="F384" s="11" t="str">
        <f t="shared" si="52"/>
        <v>D21</v>
      </c>
      <c r="G384" s="11" t="str">
        <f t="shared" si="53"/>
        <v>Nina Papinsaari</v>
      </c>
      <c r="H384" s="11">
        <f>VLOOKUP(F384,[1]tasoitus!$A$2:$C$40,3,0)</f>
        <v>1.1111111111111112</v>
      </c>
      <c r="I384" s="11">
        <f>IFERROR(VLOOKUP($G384,'[1]Kisa 1'!$C$5:$J$239,8,0),0)</f>
        <v>1</v>
      </c>
      <c r="J384" s="11">
        <f>IFERROR(VLOOKUP($G384,'[1]Kisa 2'!$C$5:$J$575,8,0),0)</f>
        <v>0</v>
      </c>
      <c r="K384" s="11">
        <f>IFERROR(VLOOKUP($G384,'[1]Kisa 3'!$C$5:$J$500,8,0),0)</f>
        <v>0</v>
      </c>
      <c r="L384" s="11">
        <f>IFERROR(VLOOKUP($G384,'[1]Kisa 4'!$C$5:$J$500,8,0),0)</f>
        <v>0</v>
      </c>
      <c r="M384" s="13">
        <f t="shared" si="54"/>
        <v>1</v>
      </c>
      <c r="N384" s="11">
        <f t="shared" si="55"/>
        <v>1</v>
      </c>
      <c r="O384" s="13">
        <f t="shared" si="56"/>
        <v>1</v>
      </c>
      <c r="P384" s="14" t="str">
        <f t="shared" si="57"/>
        <v>D</v>
      </c>
      <c r="R384" s="14">
        <f t="shared" si="58"/>
        <v>25</v>
      </c>
      <c r="V384" s="14" t="str">
        <f t="shared" si="60"/>
        <v>Nina</v>
      </c>
      <c r="W384" s="14" t="str">
        <f t="shared" si="60"/>
        <v>Papinsaari</v>
      </c>
    </row>
    <row r="385" spans="1:23" x14ac:dyDescent="0.25">
      <c r="A385" s="15" t="s">
        <v>699</v>
      </c>
      <c r="B385" s="15" t="s">
        <v>284</v>
      </c>
      <c r="C385" s="8">
        <v>2003</v>
      </c>
      <c r="D385" s="8" t="s">
        <v>125</v>
      </c>
      <c r="E385" s="9">
        <f t="shared" si="51"/>
        <v>14</v>
      </c>
      <c r="F385" s="11" t="str">
        <f t="shared" si="52"/>
        <v>D14</v>
      </c>
      <c r="G385" s="11" t="str">
        <f t="shared" si="53"/>
        <v>Vilma Pesu</v>
      </c>
      <c r="H385" s="11">
        <f>VLOOKUP(F385,[1]tasoitus!$A$2:$C$40,3,0)</f>
        <v>1.3333333333333333</v>
      </c>
      <c r="I385" s="11">
        <f>IFERROR(VLOOKUP($G385,'[1]Kisa 1'!$C$5:$J$239,8,0),0)</f>
        <v>1</v>
      </c>
      <c r="J385" s="11">
        <f>IFERROR(VLOOKUP($G385,'[1]Kisa 2'!$C$5:$J$575,8,0),0)</f>
        <v>0</v>
      </c>
      <c r="K385" s="11">
        <f>IFERROR(VLOOKUP($G385,'[1]Kisa 3'!$C$5:$J$500,8,0),0)</f>
        <v>0</v>
      </c>
      <c r="L385" s="11">
        <f>IFERROR(VLOOKUP($G385,'[1]Kisa 4'!$C$5:$J$500,8,0),0)</f>
        <v>0</v>
      </c>
      <c r="M385" s="13">
        <f t="shared" si="54"/>
        <v>1</v>
      </c>
      <c r="N385" s="11">
        <f t="shared" si="55"/>
        <v>1</v>
      </c>
      <c r="O385" s="13">
        <f t="shared" si="56"/>
        <v>1</v>
      </c>
      <c r="P385" s="14" t="str">
        <f t="shared" si="57"/>
        <v>D</v>
      </c>
      <c r="R385" s="14">
        <f t="shared" si="58"/>
        <v>13</v>
      </c>
      <c r="V385" s="14" t="str">
        <f t="shared" si="60"/>
        <v>Vilma</v>
      </c>
      <c r="W385" s="14" t="str">
        <f t="shared" si="60"/>
        <v>Pesu</v>
      </c>
    </row>
    <row r="386" spans="1:23" x14ac:dyDescent="0.25">
      <c r="A386" s="15" t="s">
        <v>700</v>
      </c>
      <c r="B386" s="15" t="s">
        <v>701</v>
      </c>
      <c r="C386" s="8">
        <v>1966</v>
      </c>
      <c r="D386" s="8" t="s">
        <v>125</v>
      </c>
      <c r="E386" s="9">
        <f t="shared" ref="E386:E449" si="61">IF(R386&gt;=35,FLOOR(R386,5), IF( R386&gt;20, 21, IF(R386&lt;6, 6, CEILING(R386, 2))))</f>
        <v>50</v>
      </c>
      <c r="F386" s="11" t="str">
        <f t="shared" ref="F386:F449" si="62">(D386&amp;""&amp;E386)</f>
        <v>D50</v>
      </c>
      <c r="G386" s="11" t="str">
        <f t="shared" ref="G386:G449" si="63">(A386&amp;" "&amp;B386)</f>
        <v>Valpuri Pohja</v>
      </c>
      <c r="H386" s="11">
        <f>VLOOKUP(F386,[1]tasoitus!$A$2:$C$40,3,0)</f>
        <v>1.3888888888888888</v>
      </c>
      <c r="I386" s="11">
        <f>IFERROR(VLOOKUP($G386,'[1]Kisa 1'!$C$5:$J$239,8,0),0)</f>
        <v>1</v>
      </c>
      <c r="J386" s="11">
        <f>IFERROR(VLOOKUP($G386,'[1]Kisa 2'!$C$5:$J$575,8,0),0)</f>
        <v>0</v>
      </c>
      <c r="K386" s="11">
        <f>IFERROR(VLOOKUP($G386,'[1]Kisa 3'!$C$5:$J$500,8,0),0)</f>
        <v>0</v>
      </c>
      <c r="L386" s="11">
        <f>IFERROR(VLOOKUP($G386,'[1]Kisa 4'!$C$5:$J$500,8,0),0)</f>
        <v>0</v>
      </c>
      <c r="M386" s="13">
        <f t="shared" ref="M386:M449" si="64">COUNTIF(I386:L386,"&lt;&gt;0")</f>
        <v>1</v>
      </c>
      <c r="N386" s="11">
        <f t="shared" ref="N386:N449" si="65">SUMIF(I386:L386,"&lt;&gt;#PUUTTUU!")</f>
        <v>1</v>
      </c>
      <c r="O386" s="13">
        <f t="shared" ref="O386:O449" si="66">+N386-MIN(I386:L386)</f>
        <v>1</v>
      </c>
      <c r="P386" s="14" t="str">
        <f t="shared" ref="P386:P449" si="67">+D386</f>
        <v>D</v>
      </c>
      <c r="R386" s="14">
        <f t="shared" ref="R386:R449" si="68">2016-C386</f>
        <v>50</v>
      </c>
      <c r="V386" s="14" t="str">
        <f t="shared" si="60"/>
        <v>Valpuri</v>
      </c>
      <c r="W386" s="14" t="str">
        <f t="shared" si="60"/>
        <v>Pohja</v>
      </c>
    </row>
    <row r="387" spans="1:23" x14ac:dyDescent="0.25">
      <c r="A387" s="15" t="s">
        <v>702</v>
      </c>
      <c r="B387" s="15" t="s">
        <v>348</v>
      </c>
      <c r="C387" s="8">
        <v>2006</v>
      </c>
      <c r="D387" s="8" t="s">
        <v>125</v>
      </c>
      <c r="E387" s="9">
        <f t="shared" si="61"/>
        <v>10</v>
      </c>
      <c r="F387" s="11" t="str">
        <f t="shared" si="62"/>
        <v>D10</v>
      </c>
      <c r="G387" s="11" t="str">
        <f t="shared" si="63"/>
        <v>Annika Rantanen</v>
      </c>
      <c r="H387" s="11">
        <f>VLOOKUP(F387,[1]tasoitus!$A$2:$C$40,3,0)</f>
        <v>1.4925373134328357</v>
      </c>
      <c r="I387" s="11">
        <f>IFERROR(VLOOKUP($G387,'[1]Kisa 1'!$C$5:$J$239,8,0),0)</f>
        <v>1</v>
      </c>
      <c r="J387" s="11">
        <f>IFERROR(VLOOKUP($G387,'[1]Kisa 2'!$C$5:$J$575,8,0),0)</f>
        <v>0</v>
      </c>
      <c r="K387" s="11">
        <f>IFERROR(VLOOKUP($G387,'[1]Kisa 3'!$C$5:$J$500,8,0),0)</f>
        <v>0</v>
      </c>
      <c r="L387" s="11">
        <f>IFERROR(VLOOKUP($G387,'[1]Kisa 4'!$C$5:$J$500,8,0),0)</f>
        <v>0</v>
      </c>
      <c r="M387" s="13">
        <f t="shared" si="64"/>
        <v>1</v>
      </c>
      <c r="N387" s="11">
        <f t="shared" si="65"/>
        <v>1</v>
      </c>
      <c r="O387" s="13">
        <f t="shared" si="66"/>
        <v>1</v>
      </c>
      <c r="P387" s="14" t="str">
        <f t="shared" si="67"/>
        <v>D</v>
      </c>
      <c r="R387" s="14">
        <f t="shared" si="68"/>
        <v>10</v>
      </c>
      <c r="V387" s="14" t="str">
        <f t="shared" si="60"/>
        <v>Annika</v>
      </c>
      <c r="W387" s="14" t="str">
        <f t="shared" si="60"/>
        <v>Rantanen</v>
      </c>
    </row>
    <row r="388" spans="1:23" x14ac:dyDescent="0.25">
      <c r="A388" s="15" t="s">
        <v>703</v>
      </c>
      <c r="B388" s="15" t="s">
        <v>428</v>
      </c>
      <c r="C388" s="8">
        <v>1978</v>
      </c>
      <c r="D388" s="8" t="s">
        <v>125</v>
      </c>
      <c r="E388" s="9">
        <f t="shared" si="61"/>
        <v>35</v>
      </c>
      <c r="F388" s="11" t="str">
        <f t="shared" si="62"/>
        <v>D35</v>
      </c>
      <c r="G388" s="11" t="str">
        <f t="shared" si="63"/>
        <v>Sanna Ritala</v>
      </c>
      <c r="H388" s="11">
        <f>VLOOKUP(F388,[1]tasoitus!$A$2:$C$40,3,0)</f>
        <v>1.2345679012345678</v>
      </c>
      <c r="I388" s="11">
        <f>IFERROR(VLOOKUP($G388,'[1]Kisa 1'!$C$5:$J$239,8,0),0)</f>
        <v>1</v>
      </c>
      <c r="J388" s="11">
        <f>IFERROR(VLOOKUP($G388,'[1]Kisa 2'!$C$5:$J$575,8,0),0)</f>
        <v>0</v>
      </c>
      <c r="K388" s="11">
        <f>IFERROR(VLOOKUP($G388,'[1]Kisa 3'!$C$5:$J$500,8,0),0)</f>
        <v>0</v>
      </c>
      <c r="L388" s="11">
        <f>IFERROR(VLOOKUP($G388,'[1]Kisa 4'!$C$5:$J$500,8,0),0)</f>
        <v>0</v>
      </c>
      <c r="M388" s="13">
        <f t="shared" si="64"/>
        <v>1</v>
      </c>
      <c r="N388" s="11">
        <f t="shared" si="65"/>
        <v>1</v>
      </c>
      <c r="O388" s="13">
        <f t="shared" si="66"/>
        <v>1</v>
      </c>
      <c r="P388" s="14" t="str">
        <f t="shared" si="67"/>
        <v>D</v>
      </c>
      <c r="R388" s="14">
        <f t="shared" si="68"/>
        <v>38</v>
      </c>
      <c r="V388" s="14" t="str">
        <f t="shared" si="60"/>
        <v>Sanna</v>
      </c>
      <c r="W388" s="14" t="str">
        <f t="shared" si="60"/>
        <v>Ritala</v>
      </c>
    </row>
    <row r="389" spans="1:23" x14ac:dyDescent="0.25">
      <c r="A389" s="15" t="s">
        <v>704</v>
      </c>
      <c r="B389" s="15" t="s">
        <v>705</v>
      </c>
      <c r="C389" s="8">
        <v>1992</v>
      </c>
      <c r="D389" s="8" t="s">
        <v>125</v>
      </c>
      <c r="E389" s="9">
        <f t="shared" si="61"/>
        <v>21</v>
      </c>
      <c r="F389" s="11" t="str">
        <f t="shared" si="62"/>
        <v>D21</v>
      </c>
      <c r="G389" s="11" t="str">
        <f t="shared" si="63"/>
        <v>Iiris Saarenpää</v>
      </c>
      <c r="H389" s="11">
        <f>VLOOKUP(F389,[1]tasoitus!$A$2:$C$40,3,0)</f>
        <v>1.1111111111111112</v>
      </c>
      <c r="I389" s="11">
        <f>IFERROR(VLOOKUP($G389,'[1]Kisa 1'!$C$5:$J$239,8,0),0)</f>
        <v>1</v>
      </c>
      <c r="J389" s="11">
        <f>IFERROR(VLOOKUP($G389,'[1]Kisa 2'!$C$5:$J$575,8,0),0)</f>
        <v>0</v>
      </c>
      <c r="K389" s="11">
        <f>IFERROR(VLOOKUP($G389,'[1]Kisa 3'!$C$5:$J$500,8,0),0)</f>
        <v>0</v>
      </c>
      <c r="L389" s="11">
        <f>IFERROR(VLOOKUP($G389,'[1]Kisa 4'!$C$5:$J$500,8,0),0)</f>
        <v>0</v>
      </c>
      <c r="M389" s="13">
        <f t="shared" si="64"/>
        <v>1</v>
      </c>
      <c r="N389" s="11">
        <f t="shared" si="65"/>
        <v>1</v>
      </c>
      <c r="O389" s="13">
        <f t="shared" si="66"/>
        <v>1</v>
      </c>
      <c r="P389" s="14" t="str">
        <f t="shared" si="67"/>
        <v>D</v>
      </c>
      <c r="R389" s="14">
        <f t="shared" si="68"/>
        <v>24</v>
      </c>
      <c r="V389" s="14" t="str">
        <f t="shared" si="60"/>
        <v>Iiris</v>
      </c>
      <c r="W389" s="14" t="str">
        <f t="shared" si="60"/>
        <v>Saarenpää</v>
      </c>
    </row>
    <row r="390" spans="1:23" x14ac:dyDescent="0.25">
      <c r="A390" s="15" t="s">
        <v>706</v>
      </c>
      <c r="B390" s="15" t="s">
        <v>293</v>
      </c>
      <c r="C390" s="8">
        <v>1976</v>
      </c>
      <c r="D390" s="8" t="s">
        <v>125</v>
      </c>
      <c r="E390" s="9">
        <f t="shared" si="61"/>
        <v>40</v>
      </c>
      <c r="F390" s="11" t="str">
        <f t="shared" si="62"/>
        <v>D40</v>
      </c>
      <c r="G390" s="11" t="str">
        <f t="shared" si="63"/>
        <v>Mervi Salo</v>
      </c>
      <c r="H390" s="11">
        <f>VLOOKUP(F390,[1]tasoitus!$A$2:$C$40,3,0)</f>
        <v>1.2658227848101264</v>
      </c>
      <c r="I390" s="11">
        <f>IFERROR(VLOOKUP($G390,'[1]Kisa 1'!$C$5:$J$239,8,0),0)</f>
        <v>1</v>
      </c>
      <c r="J390" s="11">
        <f>IFERROR(VLOOKUP($G390,'[1]Kisa 2'!$C$5:$J$575,8,0),0)</f>
        <v>0</v>
      </c>
      <c r="K390" s="11">
        <f>IFERROR(VLOOKUP($G390,'[1]Kisa 3'!$C$5:$J$500,8,0),0)</f>
        <v>0</v>
      </c>
      <c r="L390" s="11">
        <f>IFERROR(VLOOKUP($G390,'[1]Kisa 4'!$C$5:$J$500,8,0),0)</f>
        <v>0</v>
      </c>
      <c r="M390" s="13">
        <f t="shared" si="64"/>
        <v>1</v>
      </c>
      <c r="N390" s="11">
        <f t="shared" si="65"/>
        <v>1</v>
      </c>
      <c r="O390" s="13">
        <f t="shared" si="66"/>
        <v>1</v>
      </c>
      <c r="P390" s="14" t="str">
        <f t="shared" si="67"/>
        <v>D</v>
      </c>
      <c r="R390" s="14">
        <f t="shared" si="68"/>
        <v>40</v>
      </c>
      <c r="V390" s="14" t="str">
        <f t="shared" si="60"/>
        <v>Mervi</v>
      </c>
      <c r="W390" s="14" t="str">
        <f t="shared" si="60"/>
        <v>Salo</v>
      </c>
    </row>
    <row r="391" spans="1:23" x14ac:dyDescent="0.25">
      <c r="A391" s="15" t="s">
        <v>707</v>
      </c>
      <c r="B391" s="15" t="s">
        <v>434</v>
      </c>
      <c r="C391" s="8">
        <v>1968</v>
      </c>
      <c r="D391" s="8" t="s">
        <v>125</v>
      </c>
      <c r="E391" s="9">
        <f t="shared" si="61"/>
        <v>45</v>
      </c>
      <c r="F391" s="11" t="str">
        <f t="shared" si="62"/>
        <v>D45</v>
      </c>
      <c r="G391" s="11" t="str">
        <f t="shared" si="63"/>
        <v>Katja Schüle</v>
      </c>
      <c r="H391" s="11">
        <f>VLOOKUP(F391,[1]tasoitus!$A$2:$C$40,3,0)</f>
        <v>1.3157894736842106</v>
      </c>
      <c r="I391" s="11">
        <f>IFERROR(VLOOKUP($G391,'[1]Kisa 1'!$C$5:$J$239,8,0),0)</f>
        <v>1</v>
      </c>
      <c r="J391" s="11">
        <f>IFERROR(VLOOKUP($G391,'[1]Kisa 2'!$C$5:$J$575,8,0),0)</f>
        <v>0</v>
      </c>
      <c r="K391" s="11">
        <f>IFERROR(VLOOKUP($G391,'[1]Kisa 3'!$C$5:$J$500,8,0),0)</f>
        <v>0</v>
      </c>
      <c r="L391" s="11">
        <f>IFERROR(VLOOKUP($G391,'[1]Kisa 4'!$C$5:$J$500,8,0),0)</f>
        <v>0</v>
      </c>
      <c r="M391" s="13">
        <f t="shared" si="64"/>
        <v>1</v>
      </c>
      <c r="N391" s="11">
        <f t="shared" si="65"/>
        <v>1</v>
      </c>
      <c r="O391" s="13">
        <f t="shared" si="66"/>
        <v>1</v>
      </c>
      <c r="P391" s="14" t="str">
        <f t="shared" si="67"/>
        <v>D</v>
      </c>
      <c r="R391" s="14">
        <f t="shared" si="68"/>
        <v>48</v>
      </c>
      <c r="V391" s="14" t="str">
        <f t="shared" si="60"/>
        <v>Katja</v>
      </c>
      <c r="W391" s="14" t="str">
        <f t="shared" si="60"/>
        <v>Schüle</v>
      </c>
    </row>
    <row r="392" spans="1:23" x14ac:dyDescent="0.25">
      <c r="A392" s="15" t="s">
        <v>662</v>
      </c>
      <c r="B392" s="15" t="s">
        <v>374</v>
      </c>
      <c r="C392" s="8">
        <v>1999</v>
      </c>
      <c r="D392" s="8" t="s">
        <v>125</v>
      </c>
      <c r="E392" s="9">
        <f t="shared" si="61"/>
        <v>18</v>
      </c>
      <c r="F392" s="11" t="str">
        <f t="shared" si="62"/>
        <v>D18</v>
      </c>
      <c r="G392" s="11" t="str">
        <f t="shared" si="63"/>
        <v>Ella Skog</v>
      </c>
      <c r="H392" s="11">
        <f>VLOOKUP(F392,[1]tasoitus!$A$2:$C$40,3,0)</f>
        <v>1.25</v>
      </c>
      <c r="I392" s="11">
        <f>IFERROR(VLOOKUP($G392,'[1]Kisa 1'!$C$5:$J$239,8,0),0)</f>
        <v>1</v>
      </c>
      <c r="J392" s="11">
        <f>IFERROR(VLOOKUP($G392,'[1]Kisa 2'!$C$5:$J$575,8,0),0)</f>
        <v>0</v>
      </c>
      <c r="K392" s="11">
        <f>IFERROR(VLOOKUP($G392,'[1]Kisa 3'!$C$5:$J$500,8,0),0)</f>
        <v>0</v>
      </c>
      <c r="L392" s="11">
        <f>IFERROR(VLOOKUP($G392,'[1]Kisa 4'!$C$5:$J$500,8,0),0)</f>
        <v>0</v>
      </c>
      <c r="M392" s="13">
        <f t="shared" si="64"/>
        <v>1</v>
      </c>
      <c r="N392" s="11">
        <f t="shared" si="65"/>
        <v>1</v>
      </c>
      <c r="O392" s="13">
        <f t="shared" si="66"/>
        <v>1</v>
      </c>
      <c r="P392" s="14" t="str">
        <f t="shared" si="67"/>
        <v>D</v>
      </c>
      <c r="R392" s="14">
        <f t="shared" si="68"/>
        <v>17</v>
      </c>
      <c r="V392" s="14" t="str">
        <f t="shared" si="60"/>
        <v>Ella</v>
      </c>
      <c r="W392" s="14" t="str">
        <f t="shared" si="60"/>
        <v>Skog</v>
      </c>
    </row>
    <row r="393" spans="1:23" x14ac:dyDescent="0.25">
      <c r="A393" s="15" t="s">
        <v>611</v>
      </c>
      <c r="B393" s="15" t="s">
        <v>437</v>
      </c>
      <c r="C393" s="8">
        <v>2000</v>
      </c>
      <c r="D393" s="8" t="s">
        <v>125</v>
      </c>
      <c r="E393" s="9">
        <f t="shared" si="61"/>
        <v>16</v>
      </c>
      <c r="F393" s="11" t="str">
        <f t="shared" si="62"/>
        <v>D16</v>
      </c>
      <c r="G393" s="11" t="str">
        <f t="shared" si="63"/>
        <v>Netta Toivanen</v>
      </c>
      <c r="H393" s="11">
        <f>VLOOKUP(F393,[1]tasoitus!$A$2:$C$40,3,0)</f>
        <v>1.2658227848101264</v>
      </c>
      <c r="I393" s="11">
        <f>IFERROR(VLOOKUP($G393,'[1]Kisa 1'!$C$5:$J$239,8,0),0)</f>
        <v>1</v>
      </c>
      <c r="J393" s="11">
        <f>IFERROR(VLOOKUP($G393,'[1]Kisa 2'!$C$5:$J$575,8,0),0)</f>
        <v>0</v>
      </c>
      <c r="K393" s="11">
        <f>IFERROR(VLOOKUP($G393,'[1]Kisa 3'!$C$5:$J$500,8,0),0)</f>
        <v>0</v>
      </c>
      <c r="L393" s="11">
        <f>IFERROR(VLOOKUP($G393,'[1]Kisa 4'!$C$5:$J$500,8,0),0)</f>
        <v>0</v>
      </c>
      <c r="M393" s="13">
        <f t="shared" si="64"/>
        <v>1</v>
      </c>
      <c r="N393" s="11">
        <f t="shared" si="65"/>
        <v>1</v>
      </c>
      <c r="O393" s="13">
        <f t="shared" si="66"/>
        <v>1</v>
      </c>
      <c r="P393" s="14" t="str">
        <f t="shared" si="67"/>
        <v>D</v>
      </c>
      <c r="R393" s="14">
        <f t="shared" si="68"/>
        <v>16</v>
      </c>
      <c r="V393" s="14" t="str">
        <f t="shared" si="60"/>
        <v>Netta</v>
      </c>
      <c r="W393" s="14" t="str">
        <f t="shared" si="60"/>
        <v>Toivanen</v>
      </c>
    </row>
    <row r="394" spans="1:23" x14ac:dyDescent="0.25">
      <c r="A394" s="15" t="s">
        <v>599</v>
      </c>
      <c r="B394" s="15" t="s">
        <v>437</v>
      </c>
      <c r="C394" s="8">
        <v>1997</v>
      </c>
      <c r="D394" s="8" t="s">
        <v>125</v>
      </c>
      <c r="E394" s="9">
        <f t="shared" si="61"/>
        <v>20</v>
      </c>
      <c r="F394" s="11" t="str">
        <f t="shared" si="62"/>
        <v>D20</v>
      </c>
      <c r="G394" s="11" t="str">
        <f t="shared" si="63"/>
        <v>Hilla Toivanen</v>
      </c>
      <c r="H394" s="11">
        <f>VLOOKUP(F394,[1]tasoitus!$A$2:$C$40,3,0)</f>
        <v>1.2048192771084338</v>
      </c>
      <c r="I394" s="11">
        <f>IFERROR(VLOOKUP($G394,'[1]Kisa 1'!$C$5:$J$239,8,0),0)</f>
        <v>1</v>
      </c>
      <c r="J394" s="11">
        <f>IFERROR(VLOOKUP($G394,'[1]Kisa 2'!$C$5:$J$575,8,0),0)</f>
        <v>0</v>
      </c>
      <c r="K394" s="11">
        <f>IFERROR(VLOOKUP($G394,'[1]Kisa 3'!$C$5:$J$500,8,0),0)</f>
        <v>0</v>
      </c>
      <c r="L394" s="11">
        <f>IFERROR(VLOOKUP($G394,'[1]Kisa 4'!$C$5:$J$500,8,0),0)</f>
        <v>0</v>
      </c>
      <c r="M394" s="13">
        <f t="shared" si="64"/>
        <v>1</v>
      </c>
      <c r="N394" s="11">
        <f t="shared" si="65"/>
        <v>1</v>
      </c>
      <c r="O394" s="13">
        <f t="shared" si="66"/>
        <v>1</v>
      </c>
      <c r="P394" s="14" t="str">
        <f t="shared" si="67"/>
        <v>D</v>
      </c>
      <c r="R394" s="14">
        <f t="shared" si="68"/>
        <v>19</v>
      </c>
      <c r="V394" s="14" t="str">
        <f t="shared" si="60"/>
        <v>Hilla</v>
      </c>
      <c r="W394" s="14" t="str">
        <f t="shared" si="60"/>
        <v>Toivanen</v>
      </c>
    </row>
    <row r="395" spans="1:23" x14ac:dyDescent="0.25">
      <c r="A395" s="15" t="s">
        <v>708</v>
      </c>
      <c r="B395" s="15" t="s">
        <v>439</v>
      </c>
      <c r="C395" s="8">
        <v>1973</v>
      </c>
      <c r="D395" s="8" t="s">
        <v>125</v>
      </c>
      <c r="E395" s="9">
        <f t="shared" si="61"/>
        <v>40</v>
      </c>
      <c r="F395" s="11" t="str">
        <f t="shared" si="62"/>
        <v>D40</v>
      </c>
      <c r="G395" s="11" t="str">
        <f t="shared" si="63"/>
        <v>Miia Tukiainen</v>
      </c>
      <c r="H395" s="11">
        <f>VLOOKUP(F395,[1]tasoitus!$A$2:$C$40,3,0)</f>
        <v>1.2658227848101264</v>
      </c>
      <c r="I395" s="11">
        <f>IFERROR(VLOOKUP($G395,'[1]Kisa 1'!$C$5:$J$239,8,0),0)</f>
        <v>1</v>
      </c>
      <c r="J395" s="11">
        <f>IFERROR(VLOOKUP($G395,'[1]Kisa 2'!$C$5:$J$575,8,0),0)</f>
        <v>0</v>
      </c>
      <c r="K395" s="11">
        <f>IFERROR(VLOOKUP($G395,'[1]Kisa 3'!$C$5:$J$500,8,0),0)</f>
        <v>0</v>
      </c>
      <c r="L395" s="11">
        <f>IFERROR(VLOOKUP($G395,'[1]Kisa 4'!$C$5:$J$500,8,0),0)</f>
        <v>0</v>
      </c>
      <c r="M395" s="13">
        <f t="shared" si="64"/>
        <v>1</v>
      </c>
      <c r="N395" s="11">
        <f t="shared" si="65"/>
        <v>1</v>
      </c>
      <c r="O395" s="13">
        <f t="shared" si="66"/>
        <v>1</v>
      </c>
      <c r="P395" s="14" t="str">
        <f t="shared" si="67"/>
        <v>D</v>
      </c>
      <c r="R395" s="14">
        <f t="shared" si="68"/>
        <v>43</v>
      </c>
      <c r="V395" s="14" t="str">
        <f t="shared" si="60"/>
        <v>Miia</v>
      </c>
      <c r="W395" s="14" t="str">
        <f t="shared" si="60"/>
        <v>Tukiainen</v>
      </c>
    </row>
    <row r="396" spans="1:23" x14ac:dyDescent="0.25">
      <c r="A396" s="15" t="s">
        <v>645</v>
      </c>
      <c r="B396" s="15" t="s">
        <v>577</v>
      </c>
      <c r="C396" s="8">
        <v>1962</v>
      </c>
      <c r="D396" s="8" t="s">
        <v>125</v>
      </c>
      <c r="E396" s="9">
        <f t="shared" si="61"/>
        <v>50</v>
      </c>
      <c r="F396" s="11" t="str">
        <f t="shared" si="62"/>
        <v>D50</v>
      </c>
      <c r="G396" s="11" t="str">
        <f t="shared" si="63"/>
        <v>Päivi Virekunnas</v>
      </c>
      <c r="H396" s="11">
        <f>VLOOKUP(F396,[1]tasoitus!$A$2:$C$40,3,0)</f>
        <v>1.3888888888888888</v>
      </c>
      <c r="I396" s="11">
        <f>IFERROR(VLOOKUP($G396,'[1]Kisa 1'!$C$5:$J$239,8,0),0)</f>
        <v>1</v>
      </c>
      <c r="J396" s="11">
        <f>IFERROR(VLOOKUP($G396,'[1]Kisa 2'!$C$5:$J$575,8,0),0)</f>
        <v>0</v>
      </c>
      <c r="K396" s="11">
        <f>IFERROR(VLOOKUP($G396,'[1]Kisa 3'!$C$5:$J$500,8,0),0)</f>
        <v>0</v>
      </c>
      <c r="L396" s="11">
        <f>IFERROR(VLOOKUP($G396,'[1]Kisa 4'!$C$5:$J$500,8,0),0)</f>
        <v>0</v>
      </c>
      <c r="M396" s="13">
        <f t="shared" si="64"/>
        <v>1</v>
      </c>
      <c r="N396" s="11">
        <f t="shared" si="65"/>
        <v>1</v>
      </c>
      <c r="O396" s="13">
        <f t="shared" si="66"/>
        <v>1</v>
      </c>
      <c r="P396" s="14" t="str">
        <f t="shared" si="67"/>
        <v>D</v>
      </c>
      <c r="R396" s="14">
        <f t="shared" si="68"/>
        <v>54</v>
      </c>
      <c r="V396" s="14" t="str">
        <f t="shared" si="60"/>
        <v>Päivi</v>
      </c>
      <c r="W396" s="14" t="str">
        <f t="shared" si="60"/>
        <v>Virekunnas</v>
      </c>
    </row>
    <row r="397" spans="1:23" x14ac:dyDescent="0.25">
      <c r="A397" s="15" t="s">
        <v>709</v>
      </c>
      <c r="B397" s="15" t="s">
        <v>578</v>
      </c>
      <c r="C397" s="8">
        <v>1967</v>
      </c>
      <c r="D397" s="8" t="s">
        <v>125</v>
      </c>
      <c r="E397" s="9">
        <f t="shared" si="61"/>
        <v>45</v>
      </c>
      <c r="F397" s="11" t="str">
        <f t="shared" si="62"/>
        <v>D45</v>
      </c>
      <c r="G397" s="11" t="str">
        <f t="shared" si="63"/>
        <v>Tiina Virtanen</v>
      </c>
      <c r="H397" s="11">
        <f>VLOOKUP(F397,[1]tasoitus!$A$2:$C$40,3,0)</f>
        <v>1.3157894736842106</v>
      </c>
      <c r="I397" s="11">
        <f>IFERROR(VLOOKUP($G397,'[1]Kisa 1'!$C$5:$J$239,8,0),0)</f>
        <v>1</v>
      </c>
      <c r="J397" s="11">
        <f>IFERROR(VLOOKUP($G397,'[1]Kisa 2'!$C$5:$J$575,8,0),0)</f>
        <v>0</v>
      </c>
      <c r="K397" s="11">
        <f>IFERROR(VLOOKUP($G397,'[1]Kisa 3'!$C$5:$J$500,8,0),0)</f>
        <v>0</v>
      </c>
      <c r="L397" s="11">
        <f>IFERROR(VLOOKUP($G397,'[1]Kisa 4'!$C$5:$J$500,8,0),0)</f>
        <v>0</v>
      </c>
      <c r="M397" s="13">
        <f t="shared" si="64"/>
        <v>1</v>
      </c>
      <c r="N397" s="11">
        <f t="shared" si="65"/>
        <v>1</v>
      </c>
      <c r="O397" s="13">
        <f t="shared" si="66"/>
        <v>1</v>
      </c>
      <c r="P397" s="14" t="str">
        <f t="shared" si="67"/>
        <v>D</v>
      </c>
      <c r="R397" s="14">
        <f t="shared" si="68"/>
        <v>49</v>
      </c>
      <c r="V397" s="14" t="str">
        <f t="shared" si="60"/>
        <v>Tiina</v>
      </c>
      <c r="W397" s="14" t="str">
        <f t="shared" si="60"/>
        <v>Virtanen</v>
      </c>
    </row>
    <row r="398" spans="1:23" x14ac:dyDescent="0.25">
      <c r="A398" s="15" t="s">
        <v>697</v>
      </c>
      <c r="B398" s="15" t="s">
        <v>270</v>
      </c>
      <c r="C398" s="8">
        <v>1993</v>
      </c>
      <c r="D398" s="8" t="s">
        <v>125</v>
      </c>
      <c r="E398" s="9">
        <f t="shared" si="61"/>
        <v>21</v>
      </c>
      <c r="F398" s="10" t="str">
        <f t="shared" si="62"/>
        <v>D21</v>
      </c>
      <c r="G398" s="11" t="str">
        <f t="shared" si="63"/>
        <v>Emmi Mähönen</v>
      </c>
      <c r="H398" s="11">
        <f>VLOOKUP(F398,[1]tasoitus!$A$2:$C$40,3,0)</f>
        <v>1.1111111111111112</v>
      </c>
      <c r="I398" s="11">
        <f>IFERROR(VLOOKUP($G398,'[1]Kisa 1'!$C$5:$J$239,8,0),0)</f>
        <v>1</v>
      </c>
      <c r="J398" s="11">
        <f>IFERROR(VLOOKUP($G398,'[1]Kisa 2'!$C$5:$J$575,8,0),0)</f>
        <v>0</v>
      </c>
      <c r="K398" s="11">
        <f>IFERROR(VLOOKUP($G398,'[1]Kisa 3'!$C$5:$J$500,8,0),0)</f>
        <v>0</v>
      </c>
      <c r="L398" s="11">
        <f>IFERROR(VLOOKUP($G398,'[1]Kisa 4'!$C$5:$J$500,8,0),0)</f>
        <v>0</v>
      </c>
      <c r="M398" s="13">
        <f t="shared" si="64"/>
        <v>1</v>
      </c>
      <c r="N398" s="11">
        <f t="shared" si="65"/>
        <v>1</v>
      </c>
      <c r="O398" s="13">
        <f t="shared" si="66"/>
        <v>1</v>
      </c>
      <c r="P398" s="14" t="str">
        <f t="shared" si="67"/>
        <v>D</v>
      </c>
      <c r="R398" s="14">
        <f t="shared" si="68"/>
        <v>23</v>
      </c>
      <c r="V398" s="14" t="str">
        <f t="shared" si="60"/>
        <v>Emmi</v>
      </c>
      <c r="W398" s="14" t="str">
        <f t="shared" si="60"/>
        <v>Mähönen</v>
      </c>
    </row>
    <row r="399" spans="1:23" x14ac:dyDescent="0.25">
      <c r="A399" s="14" t="s">
        <v>615</v>
      </c>
      <c r="B399" t="s">
        <v>244</v>
      </c>
      <c r="C399" s="8">
        <v>1988</v>
      </c>
      <c r="D399" s="8" t="s">
        <v>125</v>
      </c>
      <c r="E399" s="9">
        <f t="shared" si="61"/>
        <v>21</v>
      </c>
      <c r="F399" s="10" t="str">
        <f t="shared" si="62"/>
        <v>D21</v>
      </c>
      <c r="G399" s="11" t="str">
        <f t="shared" si="63"/>
        <v>Mari Saarinen</v>
      </c>
      <c r="H399" s="11">
        <f>VLOOKUP(F399,[1]tasoitus!$A$2:$C$40,3,0)</f>
        <v>1.1111111111111112</v>
      </c>
      <c r="I399" s="11">
        <f>IFERROR(VLOOKUP($G399,'[1]Kisa 1'!$C$5:$J$239,8,0),0)</f>
        <v>1</v>
      </c>
      <c r="J399" s="11">
        <f>IFERROR(VLOOKUP($G399,'[1]Kisa 2'!$C$5:$J$575,8,0),0)</f>
        <v>0</v>
      </c>
      <c r="K399" s="11">
        <f>IFERROR(VLOOKUP($G399,'[1]Kisa 3'!$C$5:$J$500,8,0),0)</f>
        <v>0</v>
      </c>
      <c r="L399" s="11">
        <f>IFERROR(VLOOKUP($G399,'[1]Kisa 4'!$C$5:$J$500,8,0),0)</f>
        <v>0</v>
      </c>
      <c r="M399" s="13">
        <f t="shared" si="64"/>
        <v>1</v>
      </c>
      <c r="N399" s="11">
        <f t="shared" si="65"/>
        <v>1</v>
      </c>
      <c r="O399" s="13">
        <f t="shared" si="66"/>
        <v>1</v>
      </c>
      <c r="P399" s="14" t="str">
        <f t="shared" si="67"/>
        <v>D</v>
      </c>
      <c r="R399" s="14">
        <f t="shared" si="68"/>
        <v>28</v>
      </c>
      <c r="V399" s="14" t="str">
        <f t="shared" si="60"/>
        <v>Mari</v>
      </c>
      <c r="W399" s="14" t="str">
        <f t="shared" si="60"/>
        <v>Saarinen</v>
      </c>
    </row>
    <row r="400" spans="1:23" x14ac:dyDescent="0.25">
      <c r="A400" s="14" t="s">
        <v>710</v>
      </c>
      <c r="B400" t="s">
        <v>711</v>
      </c>
      <c r="C400" s="8">
        <v>2007</v>
      </c>
      <c r="D400" s="8" t="s">
        <v>125</v>
      </c>
      <c r="E400" s="9">
        <f t="shared" si="61"/>
        <v>10</v>
      </c>
      <c r="F400" s="10" t="str">
        <f t="shared" si="62"/>
        <v>D10</v>
      </c>
      <c r="G400" s="11" t="str">
        <f t="shared" si="63"/>
        <v>Kerttu Kulmala</v>
      </c>
      <c r="H400" s="11">
        <f>VLOOKUP(F400,[1]tasoitus!$A$2:$C$40,3,0)</f>
        <v>1.4925373134328357</v>
      </c>
      <c r="I400" s="11">
        <f>IFERROR(VLOOKUP($G400,'[1]Kisa 1'!$C$5:$J$239,8,0),0)</f>
        <v>1</v>
      </c>
      <c r="J400" s="11">
        <f>IFERROR(VLOOKUP($G400,'[1]Kisa 2'!$C$5:$J$575,8,0),0)</f>
        <v>0</v>
      </c>
      <c r="K400" s="11">
        <f>IFERROR(VLOOKUP($G400,'[1]Kisa 3'!$C$5:$J$500,8,0),0)</f>
        <v>0</v>
      </c>
      <c r="L400" s="11">
        <f>IFERROR(VLOOKUP($G400,'[1]Kisa 4'!$C$5:$J$500,8,0),0)</f>
        <v>0</v>
      </c>
      <c r="M400" s="13">
        <f t="shared" si="64"/>
        <v>1</v>
      </c>
      <c r="N400" s="11">
        <f t="shared" si="65"/>
        <v>1</v>
      </c>
      <c r="O400" s="13">
        <f t="shared" si="66"/>
        <v>1</v>
      </c>
      <c r="P400" s="14" t="str">
        <f t="shared" si="67"/>
        <v>D</v>
      </c>
      <c r="R400" s="14">
        <f t="shared" si="68"/>
        <v>9</v>
      </c>
      <c r="V400" s="14" t="str">
        <f t="shared" si="60"/>
        <v>Kerttu</v>
      </c>
      <c r="W400" s="14" t="str">
        <f t="shared" si="60"/>
        <v>Kulmala</v>
      </c>
    </row>
    <row r="401" spans="1:23" x14ac:dyDescent="0.25">
      <c r="A401" s="14" t="s">
        <v>712</v>
      </c>
      <c r="B401" t="s">
        <v>713</v>
      </c>
      <c r="C401" s="8">
        <v>2006</v>
      </c>
      <c r="D401" s="8" t="s">
        <v>125</v>
      </c>
      <c r="E401" s="9">
        <f t="shared" si="61"/>
        <v>10</v>
      </c>
      <c r="F401" s="10" t="str">
        <f t="shared" si="62"/>
        <v>D10</v>
      </c>
      <c r="G401" s="11" t="str">
        <f t="shared" si="63"/>
        <v>Linnea Davidsson</v>
      </c>
      <c r="H401" s="11">
        <f>VLOOKUP(F401,[1]tasoitus!$A$2:$C$40,3,0)</f>
        <v>1.4925373134328357</v>
      </c>
      <c r="I401" s="11">
        <f>IFERROR(VLOOKUP($G401,'[1]Kisa 1'!$C$5:$J$239,8,0),0)</f>
        <v>1</v>
      </c>
      <c r="J401" s="11">
        <f>IFERROR(VLOOKUP($G401,'[1]Kisa 2'!$C$5:$J$575,8,0),0)</f>
        <v>0</v>
      </c>
      <c r="K401" s="11">
        <f>IFERROR(VLOOKUP($G401,'[1]Kisa 3'!$C$5:$J$500,8,0),0)</f>
        <v>0</v>
      </c>
      <c r="L401" s="11">
        <f>IFERROR(VLOOKUP($G401,'[1]Kisa 4'!$C$5:$J$500,8,0),0)</f>
        <v>0</v>
      </c>
      <c r="M401" s="13">
        <f t="shared" si="64"/>
        <v>1</v>
      </c>
      <c r="N401" s="11">
        <f t="shared" si="65"/>
        <v>1</v>
      </c>
      <c r="O401" s="13">
        <f t="shared" si="66"/>
        <v>1</v>
      </c>
      <c r="P401" s="14" t="str">
        <f t="shared" si="67"/>
        <v>D</v>
      </c>
      <c r="R401" s="14">
        <f t="shared" si="68"/>
        <v>10</v>
      </c>
      <c r="V401" s="14" t="str">
        <f t="shared" si="60"/>
        <v>Linnea</v>
      </c>
      <c r="W401" s="14" t="str">
        <f t="shared" si="60"/>
        <v>Davidsson</v>
      </c>
    </row>
    <row r="402" spans="1:23" x14ac:dyDescent="0.25">
      <c r="A402" s="15" t="s">
        <v>714</v>
      </c>
      <c r="B402" s="15" t="s">
        <v>715</v>
      </c>
      <c r="C402" s="8">
        <v>1972</v>
      </c>
      <c r="D402" s="8" t="s">
        <v>125</v>
      </c>
      <c r="E402" s="9">
        <f t="shared" si="61"/>
        <v>40</v>
      </c>
      <c r="F402" s="11" t="str">
        <f t="shared" si="62"/>
        <v>D40</v>
      </c>
      <c r="G402" s="11" t="str">
        <f t="shared" si="63"/>
        <v>Jatta Haapamäki</v>
      </c>
      <c r="H402" s="11">
        <f>VLOOKUP(F402,[1]tasoitus!$A$2:$C$40,3,0)</f>
        <v>1.2658227848101264</v>
      </c>
      <c r="I402" s="11">
        <f>IFERROR(VLOOKUP($G402,'[1]Kisa 1'!$C$5:$J$239,8,0),0)</f>
        <v>0</v>
      </c>
      <c r="J402" s="11">
        <f>IFERROR(VLOOKUP($G402,'[1]Kisa 2'!$C$5:$J$575,8,0),0)</f>
        <v>1</v>
      </c>
      <c r="K402" s="11">
        <f>IFERROR(VLOOKUP($G402,'[1]Kisa 3'!$C$5:$J$500,8,0),0)</f>
        <v>0</v>
      </c>
      <c r="L402" s="11">
        <f>IFERROR(VLOOKUP($G402,'[1]Kisa 4'!$C$5:$J$500,8,0),0)</f>
        <v>0</v>
      </c>
      <c r="M402" s="13">
        <f t="shared" si="64"/>
        <v>1</v>
      </c>
      <c r="N402" s="11">
        <f t="shared" si="65"/>
        <v>1</v>
      </c>
      <c r="O402" s="13">
        <f t="shared" si="66"/>
        <v>1</v>
      </c>
      <c r="P402" s="14" t="str">
        <f t="shared" si="67"/>
        <v>D</v>
      </c>
      <c r="R402" s="14">
        <f t="shared" si="68"/>
        <v>44</v>
      </c>
      <c r="V402" s="14" t="str">
        <f t="shared" si="60"/>
        <v>Jatta</v>
      </c>
      <c r="W402" s="14" t="str">
        <f t="shared" si="60"/>
        <v>Haapamäki</v>
      </c>
    </row>
    <row r="403" spans="1:23" x14ac:dyDescent="0.25">
      <c r="A403" s="15" t="s">
        <v>709</v>
      </c>
      <c r="B403" s="15" t="s">
        <v>327</v>
      </c>
      <c r="C403" s="8">
        <v>1970</v>
      </c>
      <c r="D403" s="8" t="s">
        <v>125</v>
      </c>
      <c r="E403" s="9">
        <f t="shared" si="61"/>
        <v>45</v>
      </c>
      <c r="F403" s="11" t="str">
        <f t="shared" si="62"/>
        <v>D45</v>
      </c>
      <c r="G403" s="11" t="str">
        <f t="shared" si="63"/>
        <v>Tiina Jussila</v>
      </c>
      <c r="H403" s="11">
        <f>VLOOKUP(F403,[1]tasoitus!$A$2:$C$40,3,0)</f>
        <v>1.3157894736842106</v>
      </c>
      <c r="I403" s="11">
        <f>IFERROR(VLOOKUP($G403,'[1]Kisa 1'!$C$5:$J$239,8,0),0)</f>
        <v>0</v>
      </c>
      <c r="J403" s="11">
        <f>IFERROR(VLOOKUP($G403,'[1]Kisa 2'!$C$5:$J$575,8,0),0)</f>
        <v>1</v>
      </c>
      <c r="K403" s="11">
        <f>IFERROR(VLOOKUP($G403,'[1]Kisa 3'!$C$5:$J$500,8,0),0)</f>
        <v>0</v>
      </c>
      <c r="L403" s="11">
        <f>IFERROR(VLOOKUP($G403,'[1]Kisa 4'!$C$5:$J$500,8,0),0)</f>
        <v>0</v>
      </c>
      <c r="M403" s="13">
        <f t="shared" si="64"/>
        <v>1</v>
      </c>
      <c r="N403" s="11">
        <f t="shared" si="65"/>
        <v>1</v>
      </c>
      <c r="O403" s="13">
        <f t="shared" si="66"/>
        <v>1</v>
      </c>
      <c r="P403" s="14" t="str">
        <f t="shared" si="67"/>
        <v>D</v>
      </c>
      <c r="R403" s="14">
        <f t="shared" si="68"/>
        <v>46</v>
      </c>
      <c r="V403" s="14" t="str">
        <f t="shared" si="60"/>
        <v>Tiina</v>
      </c>
      <c r="W403" s="14" t="str">
        <f t="shared" si="60"/>
        <v>Jussila</v>
      </c>
    </row>
    <row r="404" spans="1:23" x14ac:dyDescent="0.25">
      <c r="A404" s="15" t="s">
        <v>716</v>
      </c>
      <c r="B404" s="15" t="s">
        <v>717</v>
      </c>
      <c r="C404" s="8">
        <v>1955</v>
      </c>
      <c r="D404" s="8" t="s">
        <v>125</v>
      </c>
      <c r="E404" s="9">
        <f t="shared" si="61"/>
        <v>60</v>
      </c>
      <c r="F404" s="11" t="str">
        <f t="shared" si="62"/>
        <v>D60</v>
      </c>
      <c r="G404" s="11" t="str">
        <f t="shared" si="63"/>
        <v>Helena Kajaala-Ylikoski</v>
      </c>
      <c r="H404" s="11">
        <f>VLOOKUP(F404,[1]tasoitus!$A$2:$C$40,3,0)</f>
        <v>1.5873015873015872</v>
      </c>
      <c r="I404" s="11">
        <f>IFERROR(VLOOKUP($G404,'[1]Kisa 1'!$C$5:$J$239,8,0),0)</f>
        <v>0</v>
      </c>
      <c r="J404" s="11">
        <f>IFERROR(VLOOKUP($G404,'[1]Kisa 2'!$C$5:$J$575,8,0),0)</f>
        <v>1</v>
      </c>
      <c r="K404" s="11">
        <f>IFERROR(VLOOKUP($G404,'[1]Kisa 3'!$C$5:$J$500,8,0),0)</f>
        <v>0</v>
      </c>
      <c r="L404" s="11">
        <f>IFERROR(VLOOKUP($G404,'[1]Kisa 4'!$C$5:$J$500,8,0),0)</f>
        <v>0</v>
      </c>
      <c r="M404" s="13">
        <f t="shared" si="64"/>
        <v>1</v>
      </c>
      <c r="N404" s="11">
        <f t="shared" si="65"/>
        <v>1</v>
      </c>
      <c r="O404" s="13">
        <f t="shared" si="66"/>
        <v>1</v>
      </c>
      <c r="P404" s="14" t="str">
        <f t="shared" si="67"/>
        <v>D</v>
      </c>
      <c r="R404" s="14">
        <f t="shared" si="68"/>
        <v>61</v>
      </c>
      <c r="V404" s="14" t="str">
        <f t="shared" si="60"/>
        <v>Helena</v>
      </c>
      <c r="W404" s="14" t="str">
        <f t="shared" si="60"/>
        <v>Kajaala-Ylikoski</v>
      </c>
    </row>
    <row r="405" spans="1:23" x14ac:dyDescent="0.25">
      <c r="A405" s="15" t="s">
        <v>718</v>
      </c>
      <c r="B405" s="15" t="s">
        <v>719</v>
      </c>
      <c r="C405" s="8">
        <v>2000</v>
      </c>
      <c r="D405" s="8" t="s">
        <v>125</v>
      </c>
      <c r="E405" s="9">
        <f t="shared" si="61"/>
        <v>16</v>
      </c>
      <c r="F405" s="11" t="str">
        <f t="shared" si="62"/>
        <v>D16</v>
      </c>
      <c r="G405" s="11" t="str">
        <f t="shared" si="63"/>
        <v>Sara Kurth</v>
      </c>
      <c r="H405" s="11">
        <f>VLOOKUP(F405,[1]tasoitus!$A$2:$C$40,3,0)</f>
        <v>1.2658227848101264</v>
      </c>
      <c r="I405" s="11">
        <f>IFERROR(VLOOKUP($G405,'[1]Kisa 1'!$C$5:$J$239,8,0),0)</f>
        <v>0</v>
      </c>
      <c r="J405" s="11">
        <f>IFERROR(VLOOKUP($G405,'[1]Kisa 2'!$C$5:$J$575,8,0),0)</f>
        <v>1</v>
      </c>
      <c r="K405" s="11">
        <f>IFERROR(VLOOKUP($G405,'[1]Kisa 3'!$C$5:$J$500,8,0),0)</f>
        <v>0</v>
      </c>
      <c r="L405" s="11">
        <f>IFERROR(VLOOKUP($G405,'[1]Kisa 4'!$C$5:$J$500,8,0),0)</f>
        <v>0</v>
      </c>
      <c r="M405" s="13">
        <f t="shared" si="64"/>
        <v>1</v>
      </c>
      <c r="N405" s="11">
        <f t="shared" si="65"/>
        <v>1</v>
      </c>
      <c r="O405" s="13">
        <f t="shared" si="66"/>
        <v>1</v>
      </c>
      <c r="P405" s="14" t="str">
        <f t="shared" si="67"/>
        <v>D</v>
      </c>
      <c r="R405" s="14">
        <f t="shared" si="68"/>
        <v>16</v>
      </c>
      <c r="V405" s="14" t="str">
        <f t="shared" si="60"/>
        <v>Sara</v>
      </c>
      <c r="W405" s="14" t="str">
        <f t="shared" si="60"/>
        <v>Kurth</v>
      </c>
    </row>
    <row r="406" spans="1:23" x14ac:dyDescent="0.25">
      <c r="A406" s="15" t="s">
        <v>706</v>
      </c>
      <c r="B406" t="s">
        <v>720</v>
      </c>
      <c r="C406" s="8">
        <v>1971</v>
      </c>
      <c r="D406" s="8" t="s">
        <v>125</v>
      </c>
      <c r="E406" s="9">
        <f t="shared" si="61"/>
        <v>45</v>
      </c>
      <c r="F406" s="11" t="str">
        <f t="shared" si="62"/>
        <v>D45</v>
      </c>
      <c r="G406" s="11" t="str">
        <f t="shared" si="63"/>
        <v>Mervi Liedes</v>
      </c>
      <c r="H406" s="11">
        <f>VLOOKUP(F406,[1]tasoitus!$A$2:$C$40,3,0)</f>
        <v>1.3157894736842106</v>
      </c>
      <c r="I406" s="11">
        <v>1</v>
      </c>
      <c r="J406" s="11">
        <f>IFERROR(VLOOKUP($G406,'[1]Kisa 2'!$C$5:$J$575,8,0),0)</f>
        <v>1</v>
      </c>
      <c r="K406" s="11">
        <f>IFERROR(VLOOKUP($G406,'[1]Kisa 3'!$C$5:$J$500,8,0),0)</f>
        <v>0</v>
      </c>
      <c r="L406" s="11">
        <f>IFERROR(VLOOKUP($G406,'[1]Kisa 4'!$C$5:$J$500,8,0),0)</f>
        <v>0</v>
      </c>
      <c r="M406" s="13">
        <f t="shared" si="64"/>
        <v>2</v>
      </c>
      <c r="N406" s="11">
        <f t="shared" si="65"/>
        <v>2</v>
      </c>
      <c r="O406" s="13">
        <f t="shared" si="66"/>
        <v>2</v>
      </c>
      <c r="P406" s="14" t="str">
        <f t="shared" si="67"/>
        <v>D</v>
      </c>
      <c r="R406" s="14">
        <f t="shared" si="68"/>
        <v>45</v>
      </c>
      <c r="V406" s="14" t="str">
        <f t="shared" si="60"/>
        <v>Mervi</v>
      </c>
      <c r="W406" s="14" t="str">
        <f t="shared" si="60"/>
        <v>Liedes</v>
      </c>
    </row>
    <row r="407" spans="1:23" x14ac:dyDescent="0.25">
      <c r="A407" s="15" t="s">
        <v>721</v>
      </c>
      <c r="B407" s="15" t="s">
        <v>465</v>
      </c>
      <c r="C407" s="8">
        <v>2001</v>
      </c>
      <c r="D407" s="8" t="s">
        <v>125</v>
      </c>
      <c r="E407" s="9">
        <f t="shared" si="61"/>
        <v>16</v>
      </c>
      <c r="F407" s="11" t="str">
        <f t="shared" si="62"/>
        <v>D16</v>
      </c>
      <c r="G407" s="11" t="str">
        <f t="shared" si="63"/>
        <v>Aino Ristimäki</v>
      </c>
      <c r="H407" s="11">
        <f>VLOOKUP(F407,[1]tasoitus!$A$2:$C$40,3,0)</f>
        <v>1.2658227848101264</v>
      </c>
      <c r="I407" s="11">
        <f>IFERROR(VLOOKUP($G407,'[1]Kisa 1'!$C$5:$J$239,8,0),0)</f>
        <v>0</v>
      </c>
      <c r="J407" s="11">
        <f>IFERROR(VLOOKUP($G407,'[1]Kisa 2'!$C$5:$J$575,8,0),0)</f>
        <v>1</v>
      </c>
      <c r="K407" s="11">
        <f>IFERROR(VLOOKUP($G407,'[1]Kisa 3'!$C$5:$J$500,8,0),0)</f>
        <v>0</v>
      </c>
      <c r="L407" s="11">
        <f>IFERROR(VLOOKUP($G407,'[1]Kisa 4'!$C$5:$J$500,8,0),0)</f>
        <v>0</v>
      </c>
      <c r="M407" s="13">
        <f t="shared" si="64"/>
        <v>1</v>
      </c>
      <c r="N407" s="11">
        <f t="shared" si="65"/>
        <v>1</v>
      </c>
      <c r="O407" s="13">
        <f t="shared" si="66"/>
        <v>1</v>
      </c>
      <c r="P407" s="14" t="str">
        <f t="shared" si="67"/>
        <v>D</v>
      </c>
      <c r="R407" s="14">
        <f t="shared" si="68"/>
        <v>15</v>
      </c>
      <c r="V407" s="14" t="str">
        <f t="shared" si="60"/>
        <v>Aino</v>
      </c>
      <c r="W407" s="14" t="str">
        <f t="shared" si="60"/>
        <v>Ristimäki</v>
      </c>
    </row>
    <row r="408" spans="1:23" x14ac:dyDescent="0.25">
      <c r="A408" s="15" t="s">
        <v>722</v>
      </c>
      <c r="B408" s="15" t="s">
        <v>465</v>
      </c>
      <c r="C408" s="8">
        <v>2005</v>
      </c>
      <c r="D408" s="8" t="s">
        <v>125</v>
      </c>
      <c r="E408" s="9">
        <f t="shared" si="61"/>
        <v>12</v>
      </c>
      <c r="F408" s="11" t="str">
        <f t="shared" si="62"/>
        <v>D12</v>
      </c>
      <c r="G408" s="11" t="str">
        <f t="shared" si="63"/>
        <v>Vieno Ristimäki</v>
      </c>
      <c r="H408" s="11">
        <f>VLOOKUP(F408,[1]tasoitus!$A$2:$C$40,3,0)</f>
        <v>1.4084507042253522</v>
      </c>
      <c r="I408" s="11">
        <f>IFERROR(VLOOKUP($G408,'[1]Kisa 1'!$C$5:$J$239,8,0),0)</f>
        <v>0</v>
      </c>
      <c r="J408" s="11">
        <f>IFERROR(VLOOKUP($G408,'[1]Kisa 2'!$C$5:$J$575,8,0),0)</f>
        <v>1</v>
      </c>
      <c r="K408" s="11">
        <f>IFERROR(VLOOKUP($G408,'[1]Kisa 3'!$C$5:$J$500,8,0),0)</f>
        <v>0</v>
      </c>
      <c r="L408" s="11">
        <f>IFERROR(VLOOKUP($G408,'[1]Kisa 4'!$C$5:$J$500,8,0),0)</f>
        <v>0</v>
      </c>
      <c r="M408" s="13">
        <f t="shared" si="64"/>
        <v>1</v>
      </c>
      <c r="N408" s="11">
        <f t="shared" si="65"/>
        <v>1</v>
      </c>
      <c r="O408" s="13">
        <f t="shared" si="66"/>
        <v>1</v>
      </c>
      <c r="P408" s="14" t="str">
        <f t="shared" si="67"/>
        <v>D</v>
      </c>
      <c r="R408" s="14">
        <f t="shared" si="68"/>
        <v>11</v>
      </c>
      <c r="V408" s="14" t="str">
        <f t="shared" si="60"/>
        <v>Vieno</v>
      </c>
      <c r="W408" s="14" t="str">
        <f t="shared" si="60"/>
        <v>Ristimäki</v>
      </c>
    </row>
    <row r="409" spans="1:23" x14ac:dyDescent="0.25">
      <c r="A409" s="15" t="s">
        <v>723</v>
      </c>
      <c r="B409" s="15" t="s">
        <v>372</v>
      </c>
      <c r="C409" s="8">
        <v>2003</v>
      </c>
      <c r="D409" s="8" t="s">
        <v>125</v>
      </c>
      <c r="E409" s="9">
        <f t="shared" si="61"/>
        <v>14</v>
      </c>
      <c r="F409" s="11" t="str">
        <f t="shared" si="62"/>
        <v>D14</v>
      </c>
      <c r="G409" s="11" t="str">
        <f t="shared" si="63"/>
        <v>Rita Simola</v>
      </c>
      <c r="H409" s="11">
        <f>VLOOKUP(F409,[1]tasoitus!$A$2:$C$40,3,0)</f>
        <v>1.3333333333333333</v>
      </c>
      <c r="I409" s="11">
        <f>IFERROR(VLOOKUP($G409,'[1]Kisa 1'!$C$5:$J$239,8,0),0)</f>
        <v>0</v>
      </c>
      <c r="J409" s="11">
        <f>IFERROR(VLOOKUP($G409,'[1]Kisa 2'!$C$5:$J$575,8,0),0)</f>
        <v>1</v>
      </c>
      <c r="K409" s="11">
        <f>IFERROR(VLOOKUP($G409,'[1]Kisa 3'!$C$5:$J$500,8,0),0)</f>
        <v>0</v>
      </c>
      <c r="L409" s="11">
        <f>IFERROR(VLOOKUP($G409,'[1]Kisa 4'!$C$5:$J$500,8,0),0)</f>
        <v>0</v>
      </c>
      <c r="M409" s="13">
        <f t="shared" si="64"/>
        <v>1</v>
      </c>
      <c r="N409" s="11">
        <f t="shared" si="65"/>
        <v>1</v>
      </c>
      <c r="O409" s="13">
        <f t="shared" si="66"/>
        <v>1</v>
      </c>
      <c r="P409" s="14" t="str">
        <f t="shared" si="67"/>
        <v>D</v>
      </c>
      <c r="R409" s="14">
        <f t="shared" si="68"/>
        <v>13</v>
      </c>
      <c r="V409" s="14" t="str">
        <f t="shared" si="60"/>
        <v>Rita</v>
      </c>
      <c r="W409" s="14" t="str">
        <f t="shared" si="60"/>
        <v>Simola</v>
      </c>
    </row>
    <row r="410" spans="1:23" x14ac:dyDescent="0.25">
      <c r="A410" s="15" t="s">
        <v>622</v>
      </c>
      <c r="B410" s="15" t="s">
        <v>561</v>
      </c>
      <c r="C410" s="8">
        <v>1980</v>
      </c>
      <c r="D410" s="8" t="s">
        <v>125</v>
      </c>
      <c r="E410" s="9">
        <f t="shared" si="61"/>
        <v>35</v>
      </c>
      <c r="F410" s="11" t="str">
        <f t="shared" si="62"/>
        <v>D35</v>
      </c>
      <c r="G410" s="11" t="str">
        <f t="shared" si="63"/>
        <v>Maria Taanila</v>
      </c>
      <c r="H410" s="11">
        <f>VLOOKUP(F410,[1]tasoitus!$A$2:$C$40,3,0)</f>
        <v>1.2345679012345678</v>
      </c>
      <c r="I410" s="11">
        <f>IFERROR(VLOOKUP($G410,'[1]Kisa 1'!$C$5:$J$239,8,0),0)</f>
        <v>0</v>
      </c>
      <c r="J410" s="11">
        <f>IFERROR(VLOOKUP($G410,'[1]Kisa 2'!$C$5:$J$575,8,0),0)</f>
        <v>1</v>
      </c>
      <c r="K410" s="11">
        <f>IFERROR(VLOOKUP($G410,'[1]Kisa 3'!$C$5:$J$500,8,0),0)</f>
        <v>0</v>
      </c>
      <c r="L410" s="11">
        <f>IFERROR(VLOOKUP($G410,'[1]Kisa 4'!$C$5:$J$500,8,0),0)</f>
        <v>0</v>
      </c>
      <c r="M410" s="13">
        <f t="shared" si="64"/>
        <v>1</v>
      </c>
      <c r="N410" s="11">
        <f t="shared" si="65"/>
        <v>1</v>
      </c>
      <c r="O410" s="13">
        <f t="shared" si="66"/>
        <v>1</v>
      </c>
      <c r="P410" s="14" t="str">
        <f t="shared" si="67"/>
        <v>D</v>
      </c>
      <c r="R410" s="14">
        <f t="shared" si="68"/>
        <v>36</v>
      </c>
      <c r="V410" s="14" t="str">
        <f t="shared" si="60"/>
        <v>Maria</v>
      </c>
      <c r="W410" s="14" t="str">
        <f t="shared" si="60"/>
        <v>Taanila</v>
      </c>
    </row>
    <row r="411" spans="1:23" x14ac:dyDescent="0.25">
      <c r="A411" s="15" t="s">
        <v>611</v>
      </c>
      <c r="B411" s="15" t="s">
        <v>724</v>
      </c>
      <c r="C411" s="8">
        <v>1958</v>
      </c>
      <c r="D411" s="8" t="s">
        <v>125</v>
      </c>
      <c r="E411" s="9">
        <f t="shared" si="61"/>
        <v>55</v>
      </c>
      <c r="F411" s="11" t="str">
        <f t="shared" si="62"/>
        <v>D55</v>
      </c>
      <c r="G411" s="11" t="str">
        <f t="shared" si="63"/>
        <v>Netta Tammisalo</v>
      </c>
      <c r="H411" s="11">
        <f>VLOOKUP(F411,[1]tasoitus!$A$2:$C$40,3,0)</f>
        <v>1.4705882352941175</v>
      </c>
      <c r="I411" s="11">
        <f>IFERROR(VLOOKUP($G411,'[1]Kisa 1'!$C$5:$J$239,8,0),0)</f>
        <v>0</v>
      </c>
      <c r="J411" s="11">
        <f>IFERROR(VLOOKUP($G411,'[1]Kisa 2'!$C$5:$J$575,8,0),0)</f>
        <v>1</v>
      </c>
      <c r="K411" s="11">
        <f>IFERROR(VLOOKUP($G411,'[1]Kisa 3'!$C$5:$J$500,8,0),0)</f>
        <v>0</v>
      </c>
      <c r="L411" s="11">
        <f>IFERROR(VLOOKUP($G411,'[1]Kisa 4'!$C$5:$J$500,8,0),0)</f>
        <v>0</v>
      </c>
      <c r="M411" s="13">
        <f t="shared" si="64"/>
        <v>1</v>
      </c>
      <c r="N411" s="11">
        <f t="shared" si="65"/>
        <v>1</v>
      </c>
      <c r="O411" s="13">
        <f t="shared" si="66"/>
        <v>1</v>
      </c>
      <c r="P411" s="14" t="str">
        <f t="shared" si="67"/>
        <v>D</v>
      </c>
      <c r="R411" s="14">
        <f t="shared" si="68"/>
        <v>58</v>
      </c>
      <c r="V411" s="14" t="str">
        <f t="shared" si="60"/>
        <v>Netta</v>
      </c>
      <c r="W411" s="14" t="str">
        <f t="shared" si="60"/>
        <v>Tammisalo</v>
      </c>
    </row>
    <row r="412" spans="1:23" x14ac:dyDescent="0.25">
      <c r="A412" s="15" t="s">
        <v>633</v>
      </c>
      <c r="B412" s="15" t="s">
        <v>725</v>
      </c>
      <c r="C412" s="8">
        <v>2004</v>
      </c>
      <c r="D412" s="8" t="s">
        <v>125</v>
      </c>
      <c r="E412" s="9">
        <f t="shared" si="61"/>
        <v>12</v>
      </c>
      <c r="F412" s="11" t="str">
        <f t="shared" si="62"/>
        <v>D12</v>
      </c>
      <c r="G412" s="11" t="str">
        <f t="shared" si="63"/>
        <v>Salla Valio</v>
      </c>
      <c r="H412" s="11">
        <f>VLOOKUP(F412,[1]tasoitus!$A$2:$C$40,3,0)</f>
        <v>1.4084507042253522</v>
      </c>
      <c r="I412" s="11">
        <f>IFERROR(VLOOKUP($G412,'[1]Kisa 1'!$C$5:$J$239,8,0),0)</f>
        <v>0</v>
      </c>
      <c r="J412" s="11">
        <f>IFERROR(VLOOKUP($G412,'[1]Kisa 2'!$C$5:$J$575,8,0),0)</f>
        <v>1</v>
      </c>
      <c r="K412" s="11">
        <f>IFERROR(VLOOKUP($G412,'[1]Kisa 3'!$C$5:$J$500,8,0),0)</f>
        <v>0</v>
      </c>
      <c r="L412" s="11">
        <f>IFERROR(VLOOKUP($G412,'[1]Kisa 4'!$C$5:$J$500,8,0),0)</f>
        <v>0</v>
      </c>
      <c r="M412" s="13">
        <f t="shared" si="64"/>
        <v>1</v>
      </c>
      <c r="N412" s="11">
        <f t="shared" si="65"/>
        <v>1</v>
      </c>
      <c r="O412" s="13">
        <f t="shared" si="66"/>
        <v>1</v>
      </c>
      <c r="P412" s="14" t="str">
        <f t="shared" si="67"/>
        <v>D</v>
      </c>
      <c r="R412" s="14">
        <f t="shared" si="68"/>
        <v>12</v>
      </c>
      <c r="V412" s="14" t="str">
        <f t="shared" si="60"/>
        <v>Salla</v>
      </c>
      <c r="W412" s="14" t="str">
        <f t="shared" si="60"/>
        <v>Valio</v>
      </c>
    </row>
    <row r="413" spans="1:23" x14ac:dyDescent="0.25">
      <c r="A413" t="s">
        <v>600</v>
      </c>
      <c r="B413" t="s">
        <v>726</v>
      </c>
      <c r="C413" s="16">
        <v>1973</v>
      </c>
      <c r="D413" s="8" t="s">
        <v>125</v>
      </c>
      <c r="E413" s="9">
        <f t="shared" si="61"/>
        <v>40</v>
      </c>
      <c r="F413" s="10" t="str">
        <f t="shared" si="62"/>
        <v>D40</v>
      </c>
      <c r="G413" s="11" t="str">
        <f t="shared" si="63"/>
        <v>Tuija Schmidt</v>
      </c>
      <c r="H413" s="11">
        <f>VLOOKUP(F413,[1]tasoitus!$A$2:$C$40,3,0)</f>
        <v>1.2658227848101264</v>
      </c>
      <c r="I413" s="11">
        <f>IFERROR(VLOOKUP($G413,'[1]Kisa 1'!$C$5:$J$239,8,0),0)</f>
        <v>0</v>
      </c>
      <c r="J413" s="11">
        <f>IFERROR(VLOOKUP($G413,'[1]Kisa 2'!$C$5:$J$575,8,0),0)</f>
        <v>1</v>
      </c>
      <c r="K413" s="11">
        <f>IFERROR(VLOOKUP($G413,'[1]Kisa 3'!$C$5:$J$500,8,0),0)</f>
        <v>0</v>
      </c>
      <c r="L413" s="11">
        <f>IFERROR(VLOOKUP($G413,'[1]Kisa 4'!$C$5:$J$500,8,0),0)</f>
        <v>0</v>
      </c>
      <c r="M413" s="13">
        <f t="shared" si="64"/>
        <v>1</v>
      </c>
      <c r="N413" s="11">
        <f t="shared" si="65"/>
        <v>1</v>
      </c>
      <c r="O413" s="13">
        <f t="shared" si="66"/>
        <v>1</v>
      </c>
      <c r="P413" s="14" t="str">
        <f t="shared" si="67"/>
        <v>D</v>
      </c>
      <c r="R413" s="14">
        <f t="shared" si="68"/>
        <v>43</v>
      </c>
    </row>
    <row r="414" spans="1:23" x14ac:dyDescent="0.25">
      <c r="A414" t="s">
        <v>651</v>
      </c>
      <c r="B414" s="14" t="s">
        <v>454</v>
      </c>
      <c r="C414" s="16">
        <v>1954</v>
      </c>
      <c r="D414" s="8" t="s">
        <v>125</v>
      </c>
      <c r="E414" s="9">
        <f t="shared" si="61"/>
        <v>60</v>
      </c>
      <c r="F414" s="10" t="str">
        <f t="shared" si="62"/>
        <v>D60</v>
      </c>
      <c r="G414" s="11" t="str">
        <f t="shared" si="63"/>
        <v>Pirjo Lavikainen</v>
      </c>
      <c r="H414" s="11">
        <f>VLOOKUP(F414,[1]tasoitus!$A$2:$C$40,3,0)</f>
        <v>1.5873015873015872</v>
      </c>
      <c r="I414" s="11">
        <f>IFERROR(VLOOKUP($G414,'[1]Kisa 1'!$C$5:$J$239,8,0),0)</f>
        <v>0</v>
      </c>
      <c r="J414" s="11">
        <f>IFERROR(VLOOKUP($G414,'[1]Kisa 2'!$C$5:$J$575,8,0),0)</f>
        <v>1</v>
      </c>
      <c r="K414" s="11">
        <f>IFERROR(VLOOKUP($G414,'[1]Kisa 3'!$C$5:$J$500,8,0),0)</f>
        <v>0</v>
      </c>
      <c r="L414" s="11">
        <f>IFERROR(VLOOKUP($G414,'[1]Kisa 4'!$C$5:$J$500,8,0),0)</f>
        <v>0</v>
      </c>
      <c r="M414" s="13">
        <f t="shared" si="64"/>
        <v>1</v>
      </c>
      <c r="N414" s="11">
        <f t="shared" si="65"/>
        <v>1</v>
      </c>
      <c r="O414" s="13">
        <f t="shared" si="66"/>
        <v>1</v>
      </c>
      <c r="P414" s="14" t="str">
        <f t="shared" si="67"/>
        <v>D</v>
      </c>
      <c r="R414" s="14">
        <f t="shared" si="68"/>
        <v>62</v>
      </c>
    </row>
    <row r="415" spans="1:23" x14ac:dyDescent="0.25">
      <c r="A415" t="s">
        <v>709</v>
      </c>
      <c r="B415" s="14" t="s">
        <v>310</v>
      </c>
      <c r="C415" s="16">
        <v>1961</v>
      </c>
      <c r="D415" s="8" t="s">
        <v>125</v>
      </c>
      <c r="E415" s="9">
        <f t="shared" si="61"/>
        <v>55</v>
      </c>
      <c r="F415" s="10" t="str">
        <f t="shared" si="62"/>
        <v>D55</v>
      </c>
      <c r="G415" s="11" t="str">
        <f t="shared" si="63"/>
        <v>Tiina Westerlund</v>
      </c>
      <c r="H415" s="11">
        <f>VLOOKUP(F415,[1]tasoitus!$A$2:$C$40,3,0)</f>
        <v>1.4705882352941175</v>
      </c>
      <c r="I415" s="11">
        <f>IFERROR(VLOOKUP($G415,'[1]Kisa 1'!$C$5:$J$239,8,0),0)</f>
        <v>0</v>
      </c>
      <c r="J415" s="11">
        <f>IFERROR(VLOOKUP($G415,'[1]Kisa 2'!$C$5:$J$575,8,0),0)</f>
        <v>1</v>
      </c>
      <c r="K415" s="11">
        <f>IFERROR(VLOOKUP($G415,'[1]Kisa 3'!$C$5:$J$500,8,0),0)</f>
        <v>0</v>
      </c>
      <c r="L415" s="11">
        <f>IFERROR(VLOOKUP($G415,'[1]Kisa 4'!$C$5:$J$500,8,0),0)</f>
        <v>0</v>
      </c>
      <c r="M415" s="13">
        <f t="shared" si="64"/>
        <v>1</v>
      </c>
      <c r="N415" s="11">
        <f t="shared" si="65"/>
        <v>1</v>
      </c>
      <c r="O415" s="13">
        <f t="shared" si="66"/>
        <v>1</v>
      </c>
      <c r="P415" s="14" t="str">
        <f t="shared" si="67"/>
        <v>D</v>
      </c>
      <c r="R415" s="14">
        <f t="shared" si="68"/>
        <v>55</v>
      </c>
    </row>
    <row r="416" spans="1:23" x14ac:dyDescent="0.25">
      <c r="A416" t="s">
        <v>727</v>
      </c>
      <c r="B416" s="14" t="s">
        <v>242</v>
      </c>
      <c r="C416" s="16">
        <v>1997</v>
      </c>
      <c r="D416" s="8" t="s">
        <v>125</v>
      </c>
      <c r="E416" s="9">
        <f t="shared" si="61"/>
        <v>20</v>
      </c>
      <c r="F416" s="10" t="str">
        <f t="shared" si="62"/>
        <v>D20</v>
      </c>
      <c r="G416" s="11" t="str">
        <f t="shared" si="63"/>
        <v>Varpu Aho</v>
      </c>
      <c r="H416" s="11">
        <f>VLOOKUP(F416,[1]tasoitus!$A$2:$C$40,3,0)</f>
        <v>1.2048192771084338</v>
      </c>
      <c r="I416" s="11">
        <f>IFERROR(VLOOKUP($G416,'[1]Kisa 1'!$C$5:$J$239,8,0),0)</f>
        <v>0</v>
      </c>
      <c r="J416" s="11">
        <f>IFERROR(VLOOKUP($G416,'[1]Kisa 2'!$C$5:$J$575,8,0),0)</f>
        <v>1</v>
      </c>
      <c r="K416" s="11">
        <f>IFERROR(VLOOKUP($G416,'[1]Kisa 3'!$C$5:$J$500,8,0),0)</f>
        <v>0</v>
      </c>
      <c r="L416" s="11">
        <f>IFERROR(VLOOKUP($G416,'[1]Kisa 4'!$C$5:$J$500,8,0),0)</f>
        <v>0</v>
      </c>
      <c r="M416" s="13">
        <f t="shared" si="64"/>
        <v>1</v>
      </c>
      <c r="N416" s="11">
        <f t="shared" si="65"/>
        <v>1</v>
      </c>
      <c r="O416" s="13">
        <f t="shared" si="66"/>
        <v>1</v>
      </c>
      <c r="P416" s="14" t="str">
        <f t="shared" si="67"/>
        <v>D</v>
      </c>
      <c r="R416" s="14">
        <f t="shared" si="68"/>
        <v>19</v>
      </c>
    </row>
    <row r="417" spans="1:23" x14ac:dyDescent="0.25">
      <c r="A417" t="s">
        <v>728</v>
      </c>
      <c r="B417" s="14" t="s">
        <v>726</v>
      </c>
      <c r="C417" s="16">
        <v>2004</v>
      </c>
      <c r="D417" s="8" t="s">
        <v>125</v>
      </c>
      <c r="E417" s="9">
        <f t="shared" si="61"/>
        <v>12</v>
      </c>
      <c r="F417" s="10" t="str">
        <f t="shared" si="62"/>
        <v>D12</v>
      </c>
      <c r="G417" s="11" t="str">
        <f t="shared" si="63"/>
        <v>Emilia Schmidt</v>
      </c>
      <c r="H417" s="11">
        <f>VLOOKUP(F417,[1]tasoitus!$A$2:$C$40,3,0)</f>
        <v>1.4084507042253522</v>
      </c>
      <c r="I417" s="11">
        <f>IFERROR(VLOOKUP($G417,'[1]Kisa 1'!$C$5:$J$239,8,0),0)</f>
        <v>0</v>
      </c>
      <c r="J417" s="11">
        <f>IFERROR(VLOOKUP($G417,'[1]Kisa 2'!$C$5:$J$575,8,0),0)</f>
        <v>1</v>
      </c>
      <c r="K417" s="11">
        <f>IFERROR(VLOOKUP($G417,'[1]Kisa 3'!$C$5:$J$500,8,0),0)</f>
        <v>0</v>
      </c>
      <c r="L417" s="11">
        <f>IFERROR(VLOOKUP($G417,'[1]Kisa 4'!$C$5:$J$500,8,0),0)</f>
        <v>0</v>
      </c>
      <c r="M417" s="13">
        <f t="shared" si="64"/>
        <v>1</v>
      </c>
      <c r="N417" s="11">
        <f t="shared" si="65"/>
        <v>1</v>
      </c>
      <c r="O417" s="13">
        <f t="shared" si="66"/>
        <v>1</v>
      </c>
      <c r="P417" s="14" t="str">
        <f t="shared" si="67"/>
        <v>D</v>
      </c>
      <c r="R417" s="14">
        <f t="shared" si="68"/>
        <v>12</v>
      </c>
    </row>
    <row r="418" spans="1:23" x14ac:dyDescent="0.25">
      <c r="A418" t="s">
        <v>729</v>
      </c>
      <c r="B418" s="14" t="s">
        <v>730</v>
      </c>
      <c r="C418" s="16">
        <v>1970</v>
      </c>
      <c r="D418" s="8" t="s">
        <v>125</v>
      </c>
      <c r="E418" s="9">
        <f t="shared" si="61"/>
        <v>45</v>
      </c>
      <c r="F418" s="10" t="str">
        <f t="shared" si="62"/>
        <v>D45</v>
      </c>
      <c r="G418" s="11" t="str">
        <f t="shared" si="63"/>
        <v>Sari Liikonen</v>
      </c>
      <c r="H418" s="11">
        <f>VLOOKUP(F418,[1]tasoitus!$A$2:$C$40,3,0)</f>
        <v>1.3157894736842106</v>
      </c>
      <c r="I418" s="11">
        <f>IFERROR(VLOOKUP($G418,'[1]Kisa 1'!$C$5:$J$239,8,0),0)</f>
        <v>0</v>
      </c>
      <c r="J418" s="11">
        <f>IFERROR(VLOOKUP($G418,'[1]Kisa 2'!$C$5:$J$575,8,0),0)</f>
        <v>1</v>
      </c>
      <c r="K418" s="11">
        <f>IFERROR(VLOOKUP($G418,'[1]Kisa 3'!$C$5:$J$500,8,0),0)</f>
        <v>0</v>
      </c>
      <c r="L418" s="11">
        <f>IFERROR(VLOOKUP($G418,'[1]Kisa 4'!$C$5:$J$500,8,0),0)</f>
        <v>0</v>
      </c>
      <c r="M418" s="13">
        <f t="shared" si="64"/>
        <v>1</v>
      </c>
      <c r="N418" s="11">
        <f t="shared" si="65"/>
        <v>1</v>
      </c>
      <c r="O418" s="13">
        <f t="shared" si="66"/>
        <v>1</v>
      </c>
      <c r="P418" s="14" t="str">
        <f t="shared" si="67"/>
        <v>D</v>
      </c>
      <c r="R418" s="14">
        <f t="shared" si="68"/>
        <v>46</v>
      </c>
    </row>
    <row r="419" spans="1:23" x14ac:dyDescent="0.25">
      <c r="A419" t="s">
        <v>598</v>
      </c>
      <c r="B419" s="14" t="s">
        <v>260</v>
      </c>
      <c r="C419" s="16">
        <v>2002</v>
      </c>
      <c r="D419" s="8" t="s">
        <v>125</v>
      </c>
      <c r="E419" s="9">
        <f t="shared" si="61"/>
        <v>14</v>
      </c>
      <c r="F419" s="10" t="str">
        <f t="shared" si="62"/>
        <v>D14</v>
      </c>
      <c r="G419" s="11" t="str">
        <f t="shared" si="63"/>
        <v>Anni Laine</v>
      </c>
      <c r="H419" s="11">
        <f>VLOOKUP(F419,[1]tasoitus!$A$2:$C$40,3,0)</f>
        <v>1.3333333333333333</v>
      </c>
      <c r="I419" s="11">
        <f>IFERROR(VLOOKUP($G419,'[1]Kisa 1'!$C$5:$J$239,8,0),0)</f>
        <v>0</v>
      </c>
      <c r="J419" s="11">
        <f>IFERROR(VLOOKUP($G419,'[1]Kisa 2'!$C$5:$J$575,8,0),0)</f>
        <v>1</v>
      </c>
      <c r="K419" s="11">
        <f>IFERROR(VLOOKUP($G419,'[1]Kisa 3'!$C$5:$J$500,8,0),0)</f>
        <v>0</v>
      </c>
      <c r="L419" s="11">
        <f>IFERROR(VLOOKUP($G419,'[1]Kisa 4'!$C$5:$J$500,8,0),0)</f>
        <v>0</v>
      </c>
      <c r="M419" s="13">
        <f t="shared" si="64"/>
        <v>1</v>
      </c>
      <c r="N419" s="11">
        <f t="shared" si="65"/>
        <v>1</v>
      </c>
      <c r="O419" s="13">
        <f t="shared" si="66"/>
        <v>1</v>
      </c>
      <c r="P419" s="14" t="str">
        <f t="shared" si="67"/>
        <v>D</v>
      </c>
      <c r="R419" s="14">
        <f t="shared" si="68"/>
        <v>14</v>
      </c>
    </row>
    <row r="420" spans="1:23" x14ac:dyDescent="0.25">
      <c r="A420" t="s">
        <v>731</v>
      </c>
      <c r="B420" s="14" t="s">
        <v>732</v>
      </c>
      <c r="C420" s="16">
        <v>1966</v>
      </c>
      <c r="D420" s="8" t="s">
        <v>125</v>
      </c>
      <c r="E420" s="9">
        <f t="shared" si="61"/>
        <v>50</v>
      </c>
      <c r="F420" s="10" t="str">
        <f t="shared" si="62"/>
        <v>D50</v>
      </c>
      <c r="G420" s="11" t="str">
        <f t="shared" si="63"/>
        <v>Anu Seppälä</v>
      </c>
      <c r="H420" s="11">
        <f>VLOOKUP(F420,[1]tasoitus!$A$2:$C$40,3,0)</f>
        <v>1.3888888888888888</v>
      </c>
      <c r="I420" s="11">
        <f>IFERROR(VLOOKUP($G420,'[1]Kisa 1'!$C$5:$J$239,8,0),0)</f>
        <v>0</v>
      </c>
      <c r="J420" s="11">
        <f>IFERROR(VLOOKUP($G420,'[1]Kisa 2'!$C$5:$J$575,8,0),0)</f>
        <v>1</v>
      </c>
      <c r="K420" s="11">
        <f>IFERROR(VLOOKUP($G420,'[1]Kisa 3'!$C$5:$J$500,8,0),0)</f>
        <v>0</v>
      </c>
      <c r="L420" s="11">
        <f>IFERROR(VLOOKUP($G420,'[1]Kisa 4'!$C$5:$J$500,8,0),0)</f>
        <v>0</v>
      </c>
      <c r="M420" s="13">
        <f t="shared" si="64"/>
        <v>1</v>
      </c>
      <c r="N420" s="11">
        <f t="shared" si="65"/>
        <v>1</v>
      </c>
      <c r="O420" s="13">
        <f t="shared" si="66"/>
        <v>1</v>
      </c>
      <c r="P420" s="14" t="str">
        <f t="shared" si="67"/>
        <v>D</v>
      </c>
      <c r="R420" s="14">
        <f t="shared" si="68"/>
        <v>50</v>
      </c>
    </row>
    <row r="421" spans="1:23" x14ac:dyDescent="0.25">
      <c r="A421" t="s">
        <v>733</v>
      </c>
      <c r="B421" s="14" t="s">
        <v>260</v>
      </c>
      <c r="C421" s="16">
        <v>2004</v>
      </c>
      <c r="D421" s="8" t="s">
        <v>125</v>
      </c>
      <c r="E421" s="9">
        <f t="shared" si="61"/>
        <v>12</v>
      </c>
      <c r="F421" s="10" t="str">
        <f t="shared" si="62"/>
        <v>D12</v>
      </c>
      <c r="G421" s="11" t="str">
        <f t="shared" si="63"/>
        <v>Noora Laine</v>
      </c>
      <c r="H421" s="11">
        <f>VLOOKUP(F421,[1]tasoitus!$A$2:$C$40,3,0)</f>
        <v>1.4084507042253522</v>
      </c>
      <c r="I421" s="11">
        <f>IFERROR(VLOOKUP($G421,'[1]Kisa 1'!$C$5:$J$239,8,0),0)</f>
        <v>0</v>
      </c>
      <c r="J421" s="11">
        <f>IFERROR(VLOOKUP($G421,'[1]Kisa 2'!$C$5:$J$575,8,0),0)</f>
        <v>1</v>
      </c>
      <c r="K421" s="11">
        <f>IFERROR(VLOOKUP($G421,'[1]Kisa 3'!$C$5:$J$500,8,0),0)</f>
        <v>0</v>
      </c>
      <c r="L421" s="11">
        <f>IFERROR(VLOOKUP($G421,'[1]Kisa 4'!$C$5:$J$500,8,0),0)</f>
        <v>0</v>
      </c>
      <c r="M421" s="13">
        <f t="shared" si="64"/>
        <v>1</v>
      </c>
      <c r="N421" s="11">
        <f t="shared" si="65"/>
        <v>1</v>
      </c>
      <c r="O421" s="13">
        <f t="shared" si="66"/>
        <v>1</v>
      </c>
      <c r="P421" s="14" t="str">
        <f t="shared" si="67"/>
        <v>D</v>
      </c>
      <c r="R421" s="14">
        <f t="shared" si="68"/>
        <v>12</v>
      </c>
    </row>
    <row r="422" spans="1:23" x14ac:dyDescent="0.25">
      <c r="A422" t="s">
        <v>660</v>
      </c>
      <c r="B422" s="14" t="s">
        <v>407</v>
      </c>
      <c r="C422" s="16">
        <v>1984</v>
      </c>
      <c r="D422" s="8" t="s">
        <v>125</v>
      </c>
      <c r="E422" s="9">
        <f t="shared" si="61"/>
        <v>21</v>
      </c>
      <c r="F422" s="10" t="str">
        <f t="shared" si="62"/>
        <v>D21</v>
      </c>
      <c r="G422" s="11" t="str">
        <f t="shared" si="63"/>
        <v>Leena Järvinen</v>
      </c>
      <c r="H422" s="11">
        <f>VLOOKUP(F422,[1]tasoitus!$A$2:$C$40,3,0)</f>
        <v>1.1111111111111112</v>
      </c>
      <c r="I422" s="11">
        <f>IFERROR(VLOOKUP($G422,'[1]Kisa 1'!$C$5:$J$239,8,0),0)</f>
        <v>0</v>
      </c>
      <c r="J422" s="11">
        <f>IFERROR(VLOOKUP($G422,'[1]Kisa 2'!$C$5:$J$575,8,0),0)</f>
        <v>1</v>
      </c>
      <c r="K422" s="11">
        <f>IFERROR(VLOOKUP($G422,'[1]Kisa 3'!$C$5:$J$500,8,0),0)</f>
        <v>0</v>
      </c>
      <c r="L422" s="11">
        <f>IFERROR(VLOOKUP($G422,'[1]Kisa 4'!$C$5:$J$500,8,0),0)</f>
        <v>0</v>
      </c>
      <c r="M422" s="13">
        <f t="shared" si="64"/>
        <v>1</v>
      </c>
      <c r="N422" s="11">
        <f t="shared" si="65"/>
        <v>1</v>
      </c>
      <c r="O422" s="13">
        <f t="shared" si="66"/>
        <v>1</v>
      </c>
      <c r="P422" s="14" t="str">
        <f t="shared" si="67"/>
        <v>D</v>
      </c>
      <c r="R422" s="14">
        <f t="shared" si="68"/>
        <v>32</v>
      </c>
    </row>
    <row r="423" spans="1:23" x14ac:dyDescent="0.25">
      <c r="A423" t="s">
        <v>598</v>
      </c>
      <c r="B423" s="14" t="s">
        <v>608</v>
      </c>
      <c r="C423" s="16">
        <v>2005</v>
      </c>
      <c r="D423" s="8" t="s">
        <v>125</v>
      </c>
      <c r="E423" s="9">
        <f t="shared" si="61"/>
        <v>12</v>
      </c>
      <c r="F423" s="10" t="str">
        <f t="shared" si="62"/>
        <v>D12</v>
      </c>
      <c r="G423" s="11" t="str">
        <f t="shared" si="63"/>
        <v>Anni Rintanen</v>
      </c>
      <c r="H423" s="11">
        <f>VLOOKUP(F423,[1]tasoitus!$A$2:$C$40,3,0)</f>
        <v>1.4084507042253522</v>
      </c>
      <c r="I423" s="11">
        <f>IFERROR(VLOOKUP($G423,'[1]Kisa 1'!$C$5:$J$239,8,0),0)</f>
        <v>0</v>
      </c>
      <c r="J423" s="11">
        <f>IFERROR(VLOOKUP($G423,'[1]Kisa 2'!$C$5:$J$575,8,0),0)</f>
        <v>1</v>
      </c>
      <c r="K423" s="11">
        <f>IFERROR(VLOOKUP($G423,'[1]Kisa 3'!$C$5:$J$500,8,0),0)</f>
        <v>0</v>
      </c>
      <c r="L423" s="11">
        <f>IFERROR(VLOOKUP($G423,'[1]Kisa 4'!$C$5:$J$500,8,0),0)</f>
        <v>0</v>
      </c>
      <c r="M423" s="13">
        <f t="shared" si="64"/>
        <v>1</v>
      </c>
      <c r="N423" s="11">
        <f t="shared" si="65"/>
        <v>1</v>
      </c>
      <c r="O423" s="13">
        <f t="shared" si="66"/>
        <v>1</v>
      </c>
      <c r="P423" s="14" t="str">
        <f t="shared" si="67"/>
        <v>D</v>
      </c>
      <c r="R423" s="14">
        <f t="shared" si="68"/>
        <v>11</v>
      </c>
    </row>
    <row r="424" spans="1:23" x14ac:dyDescent="0.25">
      <c r="A424" t="s">
        <v>603</v>
      </c>
      <c r="B424" s="14" t="s">
        <v>458</v>
      </c>
      <c r="C424" s="16">
        <v>1972</v>
      </c>
      <c r="D424" s="8" t="s">
        <v>125</v>
      </c>
      <c r="E424" s="9">
        <f t="shared" si="61"/>
        <v>40</v>
      </c>
      <c r="F424" s="10" t="str">
        <f t="shared" si="62"/>
        <v>D40</v>
      </c>
      <c r="G424" s="11" t="str">
        <f t="shared" si="63"/>
        <v>Maaret Lehtovirta</v>
      </c>
      <c r="H424" s="11">
        <f>VLOOKUP(F424,[1]tasoitus!$A$2:$C$40,3,0)</f>
        <v>1.2658227848101264</v>
      </c>
      <c r="I424" s="11">
        <f>IFERROR(VLOOKUP($G424,'[1]Kisa 1'!$C$5:$J$239,8,0),0)</f>
        <v>0</v>
      </c>
      <c r="J424" s="11">
        <f>IFERROR(VLOOKUP($G424,'[1]Kisa 2'!$C$5:$J$575,8,0),0)</f>
        <v>1</v>
      </c>
      <c r="K424" s="11">
        <f>IFERROR(VLOOKUP($G424,'[1]Kisa 3'!$C$5:$J$500,8,0),0)</f>
        <v>0</v>
      </c>
      <c r="L424" s="11">
        <f>IFERROR(VLOOKUP($G424,'[1]Kisa 4'!$C$5:$J$500,8,0),0)</f>
        <v>0</v>
      </c>
      <c r="M424" s="13">
        <f t="shared" si="64"/>
        <v>1</v>
      </c>
      <c r="N424" s="11">
        <f t="shared" si="65"/>
        <v>1</v>
      </c>
      <c r="O424" s="13">
        <f t="shared" si="66"/>
        <v>1</v>
      </c>
      <c r="P424" s="14" t="str">
        <f t="shared" si="67"/>
        <v>D</v>
      </c>
      <c r="R424" s="14">
        <f t="shared" si="68"/>
        <v>44</v>
      </c>
    </row>
    <row r="425" spans="1:23" x14ac:dyDescent="0.25">
      <c r="A425" t="s">
        <v>734</v>
      </c>
      <c r="B425" s="14" t="s">
        <v>458</v>
      </c>
      <c r="C425" s="16">
        <v>2008</v>
      </c>
      <c r="D425" s="8" t="s">
        <v>125</v>
      </c>
      <c r="E425" s="9">
        <f t="shared" si="61"/>
        <v>8</v>
      </c>
      <c r="F425" s="10" t="str">
        <f t="shared" si="62"/>
        <v>D8</v>
      </c>
      <c r="G425" s="11" t="str">
        <f t="shared" si="63"/>
        <v>Saana Lehtovirta</v>
      </c>
      <c r="H425" s="11">
        <f>VLOOKUP(F425,[1]tasoitus!$A$2:$C$40,3,0)</f>
        <v>1.6666666666666667</v>
      </c>
      <c r="I425" s="11">
        <f>IFERROR(VLOOKUP($G425,'[1]Kisa 1'!$C$5:$J$239,8,0),0)</f>
        <v>0</v>
      </c>
      <c r="J425" s="11">
        <f>IFERROR(VLOOKUP($G425,'[1]Kisa 2'!$C$5:$J$575,8,0),0)</f>
        <v>1</v>
      </c>
      <c r="K425" s="11">
        <f>IFERROR(VLOOKUP($G425,'[1]Kisa 3'!$C$5:$J$500,8,0),0)</f>
        <v>0</v>
      </c>
      <c r="L425" s="11">
        <f>IFERROR(VLOOKUP($G425,'[1]Kisa 4'!$C$5:$J$500,8,0),0)</f>
        <v>0</v>
      </c>
      <c r="M425" s="13">
        <f t="shared" si="64"/>
        <v>1</v>
      </c>
      <c r="N425" s="11">
        <f t="shared" si="65"/>
        <v>1</v>
      </c>
      <c r="O425" s="13">
        <f t="shared" si="66"/>
        <v>1</v>
      </c>
      <c r="P425" s="14" t="str">
        <f t="shared" si="67"/>
        <v>D</v>
      </c>
      <c r="R425" s="14">
        <f t="shared" si="68"/>
        <v>8</v>
      </c>
    </row>
    <row r="426" spans="1:23" x14ac:dyDescent="0.25">
      <c r="A426" t="s">
        <v>735</v>
      </c>
      <c r="B426" s="14" t="s">
        <v>322</v>
      </c>
      <c r="C426" s="16">
        <v>1960</v>
      </c>
      <c r="D426" s="8" t="s">
        <v>125</v>
      </c>
      <c r="E426" s="9">
        <f t="shared" si="61"/>
        <v>55</v>
      </c>
      <c r="F426" s="10" t="str">
        <f t="shared" si="62"/>
        <v>D55</v>
      </c>
      <c r="G426" s="11" t="str">
        <f t="shared" si="63"/>
        <v>Anneli Hautaniemi</v>
      </c>
      <c r="H426" s="11">
        <f>VLOOKUP(F426,[1]tasoitus!$A$2:$C$40,3,0)</f>
        <v>1.4705882352941175</v>
      </c>
      <c r="I426" s="11">
        <f>IFERROR(VLOOKUP($G426,'[1]Kisa 1'!$C$5:$J$239,8,0),0)</f>
        <v>0</v>
      </c>
      <c r="J426" s="11">
        <f>IFERROR(VLOOKUP($G426,'[1]Kisa 2'!$C$5:$J$575,8,0),0)</f>
        <v>1</v>
      </c>
      <c r="K426" s="11">
        <f>IFERROR(VLOOKUP($G426,'[1]Kisa 3'!$C$5:$J$500,8,0),0)</f>
        <v>0</v>
      </c>
      <c r="L426" s="11">
        <f>IFERROR(VLOOKUP($G426,'[1]Kisa 4'!$C$5:$J$500,8,0),0)</f>
        <v>0</v>
      </c>
      <c r="M426" s="13">
        <f t="shared" si="64"/>
        <v>1</v>
      </c>
      <c r="N426" s="11">
        <f t="shared" si="65"/>
        <v>1</v>
      </c>
      <c r="O426" s="13">
        <f t="shared" si="66"/>
        <v>1</v>
      </c>
      <c r="P426" s="14" t="str">
        <f t="shared" si="67"/>
        <v>D</v>
      </c>
      <c r="R426" s="14">
        <f t="shared" si="68"/>
        <v>56</v>
      </c>
    </row>
    <row r="427" spans="1:23" x14ac:dyDescent="0.25">
      <c r="A427" s="14" t="s">
        <v>704</v>
      </c>
      <c r="D427" s="8" t="s">
        <v>125</v>
      </c>
      <c r="E427" s="9">
        <f t="shared" si="61"/>
        <v>2015</v>
      </c>
      <c r="F427" s="10" t="str">
        <f t="shared" si="62"/>
        <v>D2015</v>
      </c>
      <c r="G427" s="11" t="str">
        <f t="shared" si="63"/>
        <v xml:space="preserve">Iiris </v>
      </c>
      <c r="H427" s="11" t="e">
        <f>VLOOKUP(F427,[1]tasoitus!$A$2:$C$40,3,0)</f>
        <v>#N/A</v>
      </c>
      <c r="I427" s="11">
        <f>IFERROR(VLOOKUP($G427,'[1]Kisa 1'!$C$5:$J$239,8,0),0)</f>
        <v>0</v>
      </c>
      <c r="J427" s="11">
        <f>IFERROR(VLOOKUP($G427,'[1]Kisa 2'!$C$5:$J$575,8,0),0)</f>
        <v>0</v>
      </c>
      <c r="K427" s="11">
        <f>IFERROR(VLOOKUP($G427,'[1]Kisa 3'!$C$5:$J$500,8,0),0)</f>
        <v>0</v>
      </c>
      <c r="L427" s="11">
        <f>IFERROR(VLOOKUP($G427,'[1]Kisa 4'!$C$5:$J$500,8,0),0)</f>
        <v>0</v>
      </c>
      <c r="M427" s="13">
        <f t="shared" si="64"/>
        <v>0</v>
      </c>
      <c r="N427" s="11">
        <f t="shared" si="65"/>
        <v>0</v>
      </c>
      <c r="O427" s="13">
        <f t="shared" si="66"/>
        <v>0</v>
      </c>
      <c r="P427" s="14" t="str">
        <f t="shared" si="67"/>
        <v>D</v>
      </c>
      <c r="R427" s="14">
        <f t="shared" si="68"/>
        <v>2016</v>
      </c>
    </row>
    <row r="428" spans="1:23" x14ac:dyDescent="0.25">
      <c r="A428" s="18" t="s">
        <v>736</v>
      </c>
      <c r="B428" s="18" t="s">
        <v>737</v>
      </c>
      <c r="C428" s="8">
        <v>1998</v>
      </c>
      <c r="D428" s="8" t="s">
        <v>125</v>
      </c>
      <c r="E428" s="9">
        <f t="shared" si="61"/>
        <v>18</v>
      </c>
      <c r="F428" s="11" t="str">
        <f t="shared" si="62"/>
        <v>D18</v>
      </c>
      <c r="G428" s="11" t="str">
        <f t="shared" si="63"/>
        <v>Simona Aebersold</v>
      </c>
      <c r="H428" s="11">
        <f>VLOOKUP(F428,[1]tasoitus!$A$2:$C$40,3,0)</f>
        <v>1.25</v>
      </c>
      <c r="I428" s="11">
        <f>IFERROR(VLOOKUP($G428,'[1]Kisa 1'!$C$5:$J$239,8,0),0)</f>
        <v>0</v>
      </c>
      <c r="J428" s="11">
        <f>IFERROR(VLOOKUP($G428,'[1]Kisa 2'!$C$5:$J$575,8,0),0)</f>
        <v>0</v>
      </c>
      <c r="K428" s="11">
        <f>IFERROR(VLOOKUP($G428,'[1]Kisa 3'!$C$5:$J$500,8,0),0)</f>
        <v>0</v>
      </c>
      <c r="L428" s="11">
        <f>IFERROR(VLOOKUP($G428,'[1]Kisa 4'!$C$5:$J$500,8,0),0)</f>
        <v>0</v>
      </c>
      <c r="M428" s="13">
        <f t="shared" si="64"/>
        <v>0</v>
      </c>
      <c r="N428" s="11">
        <f t="shared" si="65"/>
        <v>0</v>
      </c>
      <c r="O428" s="13">
        <f t="shared" si="66"/>
        <v>0</v>
      </c>
      <c r="P428" s="14" t="str">
        <f t="shared" si="67"/>
        <v>D</v>
      </c>
      <c r="R428" s="14">
        <f t="shared" si="68"/>
        <v>18</v>
      </c>
      <c r="V428" s="14" t="str">
        <f t="shared" ref="V428:W459" si="69">TRIM(A428)</f>
        <v>Simona</v>
      </c>
      <c r="W428" s="14" t="str">
        <f t="shared" si="69"/>
        <v>Aebersold</v>
      </c>
    </row>
    <row r="429" spans="1:23" x14ac:dyDescent="0.25">
      <c r="A429" s="18" t="s">
        <v>738</v>
      </c>
      <c r="B429" s="18" t="s">
        <v>739</v>
      </c>
      <c r="C429" s="8">
        <v>1997</v>
      </c>
      <c r="D429" s="8" t="s">
        <v>125</v>
      </c>
      <c r="E429" s="9">
        <f t="shared" si="61"/>
        <v>20</v>
      </c>
      <c r="F429" s="11" t="str">
        <f t="shared" si="62"/>
        <v>D20</v>
      </c>
      <c r="G429" s="11" t="str">
        <f t="shared" si="63"/>
        <v>Valerie Aebischer</v>
      </c>
      <c r="H429" s="11">
        <f>VLOOKUP(F429,[1]tasoitus!$A$2:$C$40,3,0)</f>
        <v>1.2048192771084338</v>
      </c>
      <c r="I429" s="11">
        <f>IFERROR(VLOOKUP($G429,'[1]Kisa 1'!$C$5:$J$239,8,0),0)</f>
        <v>0</v>
      </c>
      <c r="J429" s="11">
        <f>IFERROR(VLOOKUP($G429,'[1]Kisa 2'!$C$5:$J$575,8,0),0)</f>
        <v>0</v>
      </c>
      <c r="K429" s="11">
        <f>IFERROR(VLOOKUP($G429,'[1]Kisa 3'!$C$5:$J$500,8,0),0)</f>
        <v>0</v>
      </c>
      <c r="L429" s="11">
        <f>IFERROR(VLOOKUP($G429,'[1]Kisa 4'!$C$5:$J$500,8,0),0)</f>
        <v>0</v>
      </c>
      <c r="M429" s="13">
        <f t="shared" si="64"/>
        <v>0</v>
      </c>
      <c r="N429" s="11">
        <f t="shared" si="65"/>
        <v>0</v>
      </c>
      <c r="O429" s="13">
        <f t="shared" si="66"/>
        <v>0</v>
      </c>
      <c r="P429" s="14" t="str">
        <f t="shared" si="67"/>
        <v>D</v>
      </c>
      <c r="R429" s="14">
        <f t="shared" si="68"/>
        <v>19</v>
      </c>
      <c r="V429" s="14" t="str">
        <f t="shared" si="69"/>
        <v>Valerie</v>
      </c>
      <c r="W429" s="14" t="str">
        <f t="shared" si="69"/>
        <v>Aebischer</v>
      </c>
    </row>
    <row r="430" spans="1:23" x14ac:dyDescent="0.25">
      <c r="A430" s="15" t="s">
        <v>740</v>
      </c>
      <c r="B430" s="15" t="s">
        <v>741</v>
      </c>
      <c r="C430" s="8">
        <v>2005</v>
      </c>
      <c r="D430" s="8" t="s">
        <v>125</v>
      </c>
      <c r="E430" s="9">
        <f t="shared" si="61"/>
        <v>12</v>
      </c>
      <c r="F430" s="11" t="str">
        <f t="shared" si="62"/>
        <v>D12</v>
      </c>
      <c r="G430" s="11" t="str">
        <f t="shared" si="63"/>
        <v>Siiri Alakoski</v>
      </c>
      <c r="H430" s="11">
        <f>VLOOKUP(F430,[1]tasoitus!$A$2:$C$40,3,0)</f>
        <v>1.4084507042253522</v>
      </c>
      <c r="I430" s="11">
        <f>IFERROR(VLOOKUP($G430,'[1]Kisa 1'!$C$5:$J$239,8,0),0)</f>
        <v>0</v>
      </c>
      <c r="J430" s="11">
        <f>IFERROR(VLOOKUP($G430,'[1]Kisa 2'!$C$5:$J$575,8,0),0)</f>
        <v>0</v>
      </c>
      <c r="K430" s="11">
        <f>IFERROR(VLOOKUP($G430,'[1]Kisa 3'!$C$5:$J$500,8,0),0)</f>
        <v>0</v>
      </c>
      <c r="L430" s="11">
        <f>IFERROR(VLOOKUP($G430,'[1]Kisa 4'!$C$5:$J$500,8,0),0)</f>
        <v>0</v>
      </c>
      <c r="M430" s="13">
        <f t="shared" si="64"/>
        <v>0</v>
      </c>
      <c r="N430" s="11">
        <f t="shared" si="65"/>
        <v>0</v>
      </c>
      <c r="O430" s="13">
        <f t="shared" si="66"/>
        <v>0</v>
      </c>
      <c r="P430" s="14" t="str">
        <f t="shared" si="67"/>
        <v>D</v>
      </c>
      <c r="R430" s="14">
        <f t="shared" si="68"/>
        <v>11</v>
      </c>
      <c r="V430" s="14" t="str">
        <f t="shared" si="69"/>
        <v>Siiri</v>
      </c>
      <c r="W430" s="14" t="str">
        <f t="shared" si="69"/>
        <v>Alakoski</v>
      </c>
    </row>
    <row r="431" spans="1:23" x14ac:dyDescent="0.25">
      <c r="A431" s="15" t="s">
        <v>699</v>
      </c>
      <c r="B431" s="15" t="s">
        <v>742</v>
      </c>
      <c r="C431" s="8">
        <v>1998</v>
      </c>
      <c r="D431" s="8" t="s">
        <v>125</v>
      </c>
      <c r="E431" s="9">
        <f t="shared" si="61"/>
        <v>18</v>
      </c>
      <c r="F431" s="11" t="str">
        <f t="shared" si="62"/>
        <v>D18</v>
      </c>
      <c r="G431" s="11" t="str">
        <f t="shared" si="63"/>
        <v>Vilma Annala</v>
      </c>
      <c r="H431" s="11">
        <f>VLOOKUP(F431,[1]tasoitus!$A$2:$C$40,3,0)</f>
        <v>1.25</v>
      </c>
      <c r="I431" s="11">
        <f>IFERROR(VLOOKUP($G431,'[1]Kisa 1'!$C$5:$J$239,8,0),0)</f>
        <v>0</v>
      </c>
      <c r="J431" s="11">
        <f>IFERROR(VLOOKUP($G431,'[1]Kisa 2'!$C$5:$J$575,8,0),0)</f>
        <v>0</v>
      </c>
      <c r="K431" s="11">
        <f>IFERROR(VLOOKUP($G431,'[1]Kisa 3'!$C$5:$J$500,8,0),0)</f>
        <v>0</v>
      </c>
      <c r="L431" s="11">
        <f>IFERROR(VLOOKUP($G431,'[1]Kisa 4'!$C$5:$J$500,8,0),0)</f>
        <v>0</v>
      </c>
      <c r="M431" s="13">
        <f t="shared" si="64"/>
        <v>0</v>
      </c>
      <c r="N431" s="11">
        <f t="shared" si="65"/>
        <v>0</v>
      </c>
      <c r="O431" s="13">
        <f t="shared" si="66"/>
        <v>0</v>
      </c>
      <c r="P431" s="14" t="str">
        <f t="shared" si="67"/>
        <v>D</v>
      </c>
      <c r="R431" s="14">
        <f t="shared" si="68"/>
        <v>18</v>
      </c>
      <c r="V431" s="14" t="str">
        <f t="shared" si="69"/>
        <v>Vilma</v>
      </c>
      <c r="W431" s="14" t="str">
        <f t="shared" si="69"/>
        <v>Annala</v>
      </c>
    </row>
    <row r="432" spans="1:23" x14ac:dyDescent="0.25">
      <c r="A432" s="15" t="s">
        <v>743</v>
      </c>
      <c r="B432" s="15" t="s">
        <v>689</v>
      </c>
      <c r="C432" s="8">
        <v>2000</v>
      </c>
      <c r="D432" s="8" t="s">
        <v>125</v>
      </c>
      <c r="E432" s="9">
        <f t="shared" si="61"/>
        <v>16</v>
      </c>
      <c r="F432" s="11" t="str">
        <f t="shared" si="62"/>
        <v>D16</v>
      </c>
      <c r="G432" s="11" t="str">
        <f t="shared" si="63"/>
        <v>Milja Asp</v>
      </c>
      <c r="H432" s="11">
        <f>VLOOKUP(F432,[1]tasoitus!$A$2:$C$40,3,0)</f>
        <v>1.2658227848101264</v>
      </c>
      <c r="I432" s="11">
        <f>IFERROR(VLOOKUP($G432,'[1]Kisa 1'!$C$5:$J$239,8,0),0)</f>
        <v>0</v>
      </c>
      <c r="J432" s="11">
        <f>IFERROR(VLOOKUP($G432,'[1]Kisa 2'!$C$5:$J$575,8,0),0)</f>
        <v>0</v>
      </c>
      <c r="K432" s="11">
        <f>IFERROR(VLOOKUP($G432,'[1]Kisa 3'!$C$5:$J$500,8,0),0)</f>
        <v>0</v>
      </c>
      <c r="L432" s="11">
        <f>IFERROR(VLOOKUP($G432,'[1]Kisa 4'!$C$5:$J$500,8,0),0)</f>
        <v>0</v>
      </c>
      <c r="M432" s="13">
        <f t="shared" si="64"/>
        <v>0</v>
      </c>
      <c r="N432" s="11">
        <f t="shared" si="65"/>
        <v>0</v>
      </c>
      <c r="O432" s="13">
        <f t="shared" si="66"/>
        <v>0</v>
      </c>
      <c r="P432" s="14" t="str">
        <f t="shared" si="67"/>
        <v>D</v>
      </c>
      <c r="R432" s="14">
        <f t="shared" si="68"/>
        <v>16</v>
      </c>
      <c r="V432" s="14" t="str">
        <f t="shared" si="69"/>
        <v>Milja</v>
      </c>
      <c r="W432" s="14" t="str">
        <f t="shared" si="69"/>
        <v>Asp</v>
      </c>
    </row>
    <row r="433" spans="1:23" x14ac:dyDescent="0.25">
      <c r="A433" s="15" t="s">
        <v>660</v>
      </c>
      <c r="B433" s="15" t="s">
        <v>395</v>
      </c>
      <c r="C433" s="8">
        <v>1938</v>
      </c>
      <c r="D433" s="8" t="s">
        <v>125</v>
      </c>
      <c r="E433" s="9">
        <f t="shared" si="61"/>
        <v>75</v>
      </c>
      <c r="F433" s="11" t="str">
        <f t="shared" si="62"/>
        <v>D75</v>
      </c>
      <c r="G433" s="11" t="str">
        <f t="shared" si="63"/>
        <v>Leena Brax</v>
      </c>
      <c r="H433" s="11">
        <f>VLOOKUP(F433,[1]tasoitus!$A$2:$C$40,3,0)</f>
        <v>2.1276595744680851</v>
      </c>
      <c r="I433" s="11">
        <f>IFERROR(VLOOKUP($G433,'[1]Kisa 1'!$C$5:$J$239,8,0),0)</f>
        <v>0</v>
      </c>
      <c r="J433" s="11">
        <f>IFERROR(VLOOKUP($G433,'[1]Kisa 2'!$C$5:$J$575,8,0),0)</f>
        <v>0</v>
      </c>
      <c r="K433" s="11">
        <f>IFERROR(VLOOKUP($G433,'[1]Kisa 3'!$C$5:$J$500,8,0),0)</f>
        <v>0</v>
      </c>
      <c r="L433" s="11">
        <f>IFERROR(VLOOKUP($G433,'[1]Kisa 4'!$C$5:$J$500,8,0),0)</f>
        <v>0</v>
      </c>
      <c r="M433" s="13">
        <f t="shared" si="64"/>
        <v>0</v>
      </c>
      <c r="N433" s="11">
        <f t="shared" si="65"/>
        <v>0</v>
      </c>
      <c r="O433" s="13">
        <f t="shared" si="66"/>
        <v>0</v>
      </c>
      <c r="P433" s="14" t="str">
        <f t="shared" si="67"/>
        <v>D</v>
      </c>
      <c r="R433" s="14">
        <f t="shared" si="68"/>
        <v>78</v>
      </c>
      <c r="V433" s="14" t="str">
        <f t="shared" si="69"/>
        <v>Leena</v>
      </c>
      <c r="W433" s="14" t="str">
        <f t="shared" si="69"/>
        <v>Brax</v>
      </c>
    </row>
    <row r="434" spans="1:23" x14ac:dyDescent="0.25">
      <c r="A434" s="15" t="s">
        <v>744</v>
      </c>
      <c r="B434" s="15" t="s">
        <v>395</v>
      </c>
      <c r="C434" s="8">
        <v>1999</v>
      </c>
      <c r="D434" s="8" t="s">
        <v>125</v>
      </c>
      <c r="E434" s="9">
        <f t="shared" si="61"/>
        <v>18</v>
      </c>
      <c r="F434" s="11" t="str">
        <f t="shared" si="62"/>
        <v>D18</v>
      </c>
      <c r="G434" s="11" t="str">
        <f t="shared" si="63"/>
        <v>Virva Brax</v>
      </c>
      <c r="H434" s="11">
        <f>VLOOKUP(F434,[1]tasoitus!$A$2:$C$40,3,0)</f>
        <v>1.25</v>
      </c>
      <c r="I434" s="11">
        <f>IFERROR(VLOOKUP($G434,'[1]Kisa 1'!$C$5:$J$239,8,0),0)</f>
        <v>0</v>
      </c>
      <c r="J434" s="11">
        <f>IFERROR(VLOOKUP($G434,'[1]Kisa 2'!$C$5:$J$575,8,0),0)</f>
        <v>0</v>
      </c>
      <c r="K434" s="11">
        <f>IFERROR(VLOOKUP($G434,'[1]Kisa 3'!$C$5:$J$500,8,0),0)</f>
        <v>0</v>
      </c>
      <c r="L434" s="11">
        <f>IFERROR(VLOOKUP($G434,'[1]Kisa 4'!$C$5:$J$500,8,0),0)</f>
        <v>0</v>
      </c>
      <c r="M434" s="13">
        <f t="shared" si="64"/>
        <v>0</v>
      </c>
      <c r="N434" s="11">
        <f t="shared" si="65"/>
        <v>0</v>
      </c>
      <c r="O434" s="13">
        <f t="shared" si="66"/>
        <v>0</v>
      </c>
      <c r="P434" s="14" t="str">
        <f t="shared" si="67"/>
        <v>D</v>
      </c>
      <c r="R434" s="14">
        <f t="shared" si="68"/>
        <v>17</v>
      </c>
      <c r="V434" s="14" t="str">
        <f t="shared" si="69"/>
        <v>Virva</v>
      </c>
      <c r="W434" s="14" t="str">
        <f t="shared" si="69"/>
        <v>Brax</v>
      </c>
    </row>
    <row r="435" spans="1:23" x14ac:dyDescent="0.25">
      <c r="A435" s="15" t="s">
        <v>712</v>
      </c>
      <c r="B435" s="15" t="s">
        <v>745</v>
      </c>
      <c r="C435" s="8">
        <v>2006</v>
      </c>
      <c r="D435" s="8" t="s">
        <v>125</v>
      </c>
      <c r="E435" s="9">
        <f t="shared" si="61"/>
        <v>10</v>
      </c>
      <c r="F435" s="11" t="str">
        <f t="shared" si="62"/>
        <v>D10</v>
      </c>
      <c r="G435" s="11" t="str">
        <f t="shared" si="63"/>
        <v>Linnea Davidson</v>
      </c>
      <c r="H435" s="11">
        <f>VLOOKUP(F435,[1]tasoitus!$A$2:$C$40,3,0)</f>
        <v>1.4925373134328357</v>
      </c>
      <c r="I435" s="11">
        <f>IFERROR(VLOOKUP($G435,'[1]Kisa 1'!$C$5:$J$239,8,0),0)</f>
        <v>0</v>
      </c>
      <c r="J435" s="11">
        <f>IFERROR(VLOOKUP($G435,'[1]Kisa 2'!$C$5:$J$575,8,0),0)</f>
        <v>0</v>
      </c>
      <c r="K435" s="11">
        <f>IFERROR(VLOOKUP($G435,'[1]Kisa 3'!$C$5:$J$500,8,0),0)</f>
        <v>0</v>
      </c>
      <c r="L435" s="11">
        <f>IFERROR(VLOOKUP($G435,'[1]Kisa 4'!$C$5:$J$500,8,0),0)</f>
        <v>0</v>
      </c>
      <c r="M435" s="13">
        <f t="shared" si="64"/>
        <v>0</v>
      </c>
      <c r="N435" s="11">
        <f t="shared" si="65"/>
        <v>0</v>
      </c>
      <c r="O435" s="13">
        <f t="shared" si="66"/>
        <v>0</v>
      </c>
      <c r="P435" s="14" t="str">
        <f t="shared" si="67"/>
        <v>D</v>
      </c>
      <c r="R435" s="14">
        <f t="shared" si="68"/>
        <v>10</v>
      </c>
      <c r="V435" s="14" t="str">
        <f t="shared" si="69"/>
        <v>Linnea</v>
      </c>
      <c r="W435" s="14" t="str">
        <f t="shared" si="69"/>
        <v>Davidson</v>
      </c>
    </row>
    <row r="436" spans="1:23" x14ac:dyDescent="0.25">
      <c r="A436" s="15" t="s">
        <v>632</v>
      </c>
      <c r="B436" s="15" t="s">
        <v>746</v>
      </c>
      <c r="C436" s="8">
        <v>1971</v>
      </c>
      <c r="D436" s="8" t="s">
        <v>125</v>
      </c>
      <c r="E436" s="9">
        <f t="shared" si="61"/>
        <v>45</v>
      </c>
      <c r="F436" s="11" t="str">
        <f t="shared" si="62"/>
        <v>D45</v>
      </c>
      <c r="G436" s="11" t="str">
        <f t="shared" si="63"/>
        <v>Heidi Haapasalo</v>
      </c>
      <c r="H436" s="11">
        <f>VLOOKUP(F436,[1]tasoitus!$A$2:$C$40,3,0)</f>
        <v>1.3157894736842106</v>
      </c>
      <c r="I436" s="11">
        <f>IFERROR(VLOOKUP($G436,'[1]Kisa 1'!$C$5:$J$239,8,0),0)</f>
        <v>0</v>
      </c>
      <c r="J436" s="11">
        <f>IFERROR(VLOOKUP($G436,'[1]Kisa 2'!$C$5:$J$575,8,0),0)</f>
        <v>0</v>
      </c>
      <c r="K436" s="11">
        <f>IFERROR(VLOOKUP($G436,'[1]Kisa 3'!$C$5:$J$500,8,0),0)</f>
        <v>0</v>
      </c>
      <c r="L436" s="11">
        <f>IFERROR(VLOOKUP($G436,'[1]Kisa 4'!$C$5:$J$500,8,0),0)</f>
        <v>0</v>
      </c>
      <c r="M436" s="13">
        <f t="shared" si="64"/>
        <v>0</v>
      </c>
      <c r="N436" s="11">
        <f t="shared" si="65"/>
        <v>0</v>
      </c>
      <c r="O436" s="13">
        <f t="shared" si="66"/>
        <v>0</v>
      </c>
      <c r="P436" s="14" t="str">
        <f t="shared" si="67"/>
        <v>D</v>
      </c>
      <c r="R436" s="14">
        <f t="shared" si="68"/>
        <v>45</v>
      </c>
      <c r="V436" s="14" t="str">
        <f t="shared" si="69"/>
        <v>Heidi</v>
      </c>
      <c r="W436" s="14" t="str">
        <f t="shared" si="69"/>
        <v>Haapasalo</v>
      </c>
    </row>
    <row r="437" spans="1:23" x14ac:dyDescent="0.25">
      <c r="A437" s="15" t="s">
        <v>670</v>
      </c>
      <c r="B437" s="15" t="s">
        <v>482</v>
      </c>
      <c r="C437" s="8">
        <v>1983</v>
      </c>
      <c r="D437" s="8" t="s">
        <v>125</v>
      </c>
      <c r="E437" s="9">
        <f t="shared" si="61"/>
        <v>21</v>
      </c>
      <c r="F437" s="11" t="str">
        <f t="shared" si="62"/>
        <v>D21</v>
      </c>
      <c r="G437" s="11" t="str">
        <f t="shared" si="63"/>
        <v>Laura Hietakangas</v>
      </c>
      <c r="H437" s="11">
        <f>VLOOKUP(F437,[1]tasoitus!$A$2:$C$40,3,0)</f>
        <v>1.1111111111111112</v>
      </c>
      <c r="I437" s="11">
        <f>IFERROR(VLOOKUP($G437,'[1]Kisa 1'!$C$5:$J$239,8,0),0)</f>
        <v>0</v>
      </c>
      <c r="J437" s="11">
        <f>IFERROR(VLOOKUP($G437,'[1]Kisa 2'!$C$5:$J$575,8,0),0)</f>
        <v>0</v>
      </c>
      <c r="K437" s="11">
        <f>IFERROR(VLOOKUP($G437,'[1]Kisa 3'!$C$5:$J$500,8,0),0)</f>
        <v>0</v>
      </c>
      <c r="L437" s="11">
        <f>IFERROR(VLOOKUP($G437,'[1]Kisa 4'!$C$5:$J$500,8,0),0)</f>
        <v>0</v>
      </c>
      <c r="M437" s="13">
        <f t="shared" si="64"/>
        <v>0</v>
      </c>
      <c r="N437" s="11">
        <f t="shared" si="65"/>
        <v>0</v>
      </c>
      <c r="O437" s="13">
        <f t="shared" si="66"/>
        <v>0</v>
      </c>
      <c r="P437" s="14" t="str">
        <f t="shared" si="67"/>
        <v>D</v>
      </c>
      <c r="R437" s="14">
        <f t="shared" si="68"/>
        <v>33</v>
      </c>
      <c r="V437" s="14" t="str">
        <f t="shared" si="69"/>
        <v>Laura</v>
      </c>
      <c r="W437" s="14" t="str">
        <f t="shared" si="69"/>
        <v>Hietakangas</v>
      </c>
    </row>
    <row r="438" spans="1:23" x14ac:dyDescent="0.25">
      <c r="A438" s="15" t="s">
        <v>747</v>
      </c>
      <c r="B438" s="15" t="s">
        <v>400</v>
      </c>
      <c r="C438" s="8">
        <v>2001</v>
      </c>
      <c r="D438" s="8" t="s">
        <v>125</v>
      </c>
      <c r="E438" s="9">
        <f t="shared" si="61"/>
        <v>16</v>
      </c>
      <c r="F438" s="11" t="str">
        <f t="shared" si="62"/>
        <v>D16</v>
      </c>
      <c r="G438" s="11" t="str">
        <f t="shared" si="63"/>
        <v>Julia Hirvonen</v>
      </c>
      <c r="H438" s="11">
        <f>VLOOKUP(F438,[1]tasoitus!$A$2:$C$40,3,0)</f>
        <v>1.2658227848101264</v>
      </c>
      <c r="I438" s="11">
        <f>IFERROR(VLOOKUP($G438,'[1]Kisa 1'!$C$5:$J$239,8,0),0)</f>
        <v>0</v>
      </c>
      <c r="J438" s="11">
        <f>IFERROR(VLOOKUP($G438,'[1]Kisa 2'!$C$5:$J$575,8,0),0)</f>
        <v>0</v>
      </c>
      <c r="K438" s="11">
        <f>IFERROR(VLOOKUP($G438,'[1]Kisa 3'!$C$5:$J$500,8,0),0)</f>
        <v>0</v>
      </c>
      <c r="L438" s="11">
        <f>IFERROR(VLOOKUP($G438,'[1]Kisa 4'!$C$5:$J$500,8,0),0)</f>
        <v>0</v>
      </c>
      <c r="M438" s="13">
        <f t="shared" si="64"/>
        <v>0</v>
      </c>
      <c r="N438" s="11">
        <f t="shared" si="65"/>
        <v>0</v>
      </c>
      <c r="O438" s="13">
        <f t="shared" si="66"/>
        <v>0</v>
      </c>
      <c r="P438" s="14" t="str">
        <f t="shared" si="67"/>
        <v>D</v>
      </c>
      <c r="R438" s="14">
        <f t="shared" si="68"/>
        <v>15</v>
      </c>
      <c r="V438" s="14" t="str">
        <f t="shared" si="69"/>
        <v>Julia</v>
      </c>
      <c r="W438" s="14" t="str">
        <f t="shared" si="69"/>
        <v>Hirvonen</v>
      </c>
    </row>
    <row r="439" spans="1:23" x14ac:dyDescent="0.25">
      <c r="A439" s="15" t="s">
        <v>748</v>
      </c>
      <c r="B439" s="15" t="s">
        <v>485</v>
      </c>
      <c r="C439" s="8">
        <v>2006</v>
      </c>
      <c r="D439" s="8" t="s">
        <v>125</v>
      </c>
      <c r="E439" s="9">
        <f t="shared" si="61"/>
        <v>10</v>
      </c>
      <c r="F439" s="11" t="str">
        <f t="shared" si="62"/>
        <v>D10</v>
      </c>
      <c r="G439" s="11" t="str">
        <f t="shared" si="63"/>
        <v>Kira Holmala</v>
      </c>
      <c r="H439" s="11">
        <f>VLOOKUP(F439,[1]tasoitus!$A$2:$C$40,3,0)</f>
        <v>1.4925373134328357</v>
      </c>
      <c r="I439" s="11">
        <f>IFERROR(VLOOKUP($G439,'[1]Kisa 1'!$C$5:$J$239,8,0),0)</f>
        <v>0</v>
      </c>
      <c r="J439" s="11">
        <f>IFERROR(VLOOKUP($G439,'[1]Kisa 2'!$C$5:$J$575,8,0),0)</f>
        <v>0</v>
      </c>
      <c r="K439" s="11">
        <f>IFERROR(VLOOKUP($G439,'[1]Kisa 3'!$C$5:$J$500,8,0),0)</f>
        <v>0</v>
      </c>
      <c r="L439" s="11">
        <f>IFERROR(VLOOKUP($G439,'[1]Kisa 4'!$C$5:$J$500,8,0),0)</f>
        <v>0</v>
      </c>
      <c r="M439" s="13">
        <f t="shared" si="64"/>
        <v>0</v>
      </c>
      <c r="N439" s="11">
        <f t="shared" si="65"/>
        <v>0</v>
      </c>
      <c r="O439" s="13">
        <f t="shared" si="66"/>
        <v>0</v>
      </c>
      <c r="P439" s="14" t="str">
        <f t="shared" si="67"/>
        <v>D</v>
      </c>
      <c r="R439" s="14">
        <f t="shared" si="68"/>
        <v>10</v>
      </c>
      <c r="V439" s="14" t="str">
        <f t="shared" si="69"/>
        <v>Kira</v>
      </c>
      <c r="W439" s="14" t="str">
        <f t="shared" si="69"/>
        <v>Holmala</v>
      </c>
    </row>
    <row r="440" spans="1:23" x14ac:dyDescent="0.25">
      <c r="A440" s="15" t="s">
        <v>675</v>
      </c>
      <c r="B440" s="15" t="s">
        <v>749</v>
      </c>
      <c r="C440" s="8">
        <v>1976</v>
      </c>
      <c r="D440" s="8" t="s">
        <v>125</v>
      </c>
      <c r="E440" s="9">
        <f t="shared" si="61"/>
        <v>40</v>
      </c>
      <c r="F440" s="11" t="str">
        <f t="shared" si="62"/>
        <v>D40</v>
      </c>
      <c r="G440" s="11" t="str">
        <f t="shared" si="63"/>
        <v>Elina Hossi</v>
      </c>
      <c r="H440" s="11">
        <f>VLOOKUP(F440,[1]tasoitus!$A$2:$C$40,3,0)</f>
        <v>1.2658227848101264</v>
      </c>
      <c r="I440" s="11">
        <f>IFERROR(VLOOKUP($G440,'[1]Kisa 1'!$C$5:$J$239,8,0),0)</f>
        <v>0</v>
      </c>
      <c r="J440" s="11">
        <f>IFERROR(VLOOKUP($G440,'[1]Kisa 2'!$C$5:$J$575,8,0),0)</f>
        <v>0</v>
      </c>
      <c r="K440" s="11">
        <f>IFERROR(VLOOKUP($G440,'[1]Kisa 3'!$C$5:$J$500,8,0),0)</f>
        <v>0</v>
      </c>
      <c r="L440" s="11">
        <f>IFERROR(VLOOKUP($G440,'[1]Kisa 4'!$C$5:$J$500,8,0),0)</f>
        <v>0</v>
      </c>
      <c r="M440" s="13">
        <f t="shared" si="64"/>
        <v>0</v>
      </c>
      <c r="N440" s="11">
        <f t="shared" si="65"/>
        <v>0</v>
      </c>
      <c r="O440" s="13">
        <f t="shared" si="66"/>
        <v>0</v>
      </c>
      <c r="P440" s="14" t="str">
        <f t="shared" si="67"/>
        <v>D</v>
      </c>
      <c r="R440" s="14">
        <f t="shared" si="68"/>
        <v>40</v>
      </c>
      <c r="V440" s="14" t="str">
        <f t="shared" si="69"/>
        <v>Elina</v>
      </c>
      <c r="W440" s="14" t="str">
        <f t="shared" si="69"/>
        <v>Hossi</v>
      </c>
    </row>
    <row r="441" spans="1:23" x14ac:dyDescent="0.25">
      <c r="A441" s="15" t="s">
        <v>750</v>
      </c>
      <c r="B441" s="15" t="s">
        <v>489</v>
      </c>
      <c r="C441" s="8">
        <v>1994</v>
      </c>
      <c r="D441" s="8" t="s">
        <v>125</v>
      </c>
      <c r="E441" s="9">
        <f t="shared" si="61"/>
        <v>21</v>
      </c>
      <c r="F441" s="11" t="str">
        <f t="shared" si="62"/>
        <v>D21</v>
      </c>
      <c r="G441" s="11" t="str">
        <f t="shared" si="63"/>
        <v>Essi Jalanto</v>
      </c>
      <c r="H441" s="11">
        <f>VLOOKUP(F441,[1]tasoitus!$A$2:$C$40,3,0)</f>
        <v>1.1111111111111112</v>
      </c>
      <c r="I441" s="11">
        <f>IFERROR(VLOOKUP($G441,'[1]Kisa 1'!$C$5:$J$239,8,0),0)</f>
        <v>0</v>
      </c>
      <c r="J441" s="11">
        <f>IFERROR(VLOOKUP($G441,'[1]Kisa 2'!$C$5:$J$575,8,0),0)</f>
        <v>0</v>
      </c>
      <c r="K441" s="11">
        <f>IFERROR(VLOOKUP($G441,'[1]Kisa 3'!$C$5:$J$500,8,0),0)</f>
        <v>0</v>
      </c>
      <c r="L441" s="11">
        <f>IFERROR(VLOOKUP($G441,'[1]Kisa 4'!$C$5:$J$500,8,0),0)</f>
        <v>0</v>
      </c>
      <c r="M441" s="13">
        <f t="shared" si="64"/>
        <v>0</v>
      </c>
      <c r="N441" s="11">
        <f t="shared" si="65"/>
        <v>0</v>
      </c>
      <c r="O441" s="13">
        <f t="shared" si="66"/>
        <v>0</v>
      </c>
      <c r="P441" s="14" t="str">
        <f t="shared" si="67"/>
        <v>D</v>
      </c>
      <c r="R441" s="14">
        <f t="shared" si="68"/>
        <v>22</v>
      </c>
      <c r="V441" s="14" t="str">
        <f t="shared" si="69"/>
        <v>Essi</v>
      </c>
      <c r="W441" s="14" t="str">
        <f t="shared" si="69"/>
        <v>Jalanto</v>
      </c>
    </row>
    <row r="442" spans="1:23" x14ac:dyDescent="0.25">
      <c r="A442" s="15" t="s">
        <v>751</v>
      </c>
      <c r="B442" s="15" t="s">
        <v>403</v>
      </c>
      <c r="C442" s="8">
        <v>2002</v>
      </c>
      <c r="D442" s="8" t="s">
        <v>125</v>
      </c>
      <c r="E442" s="9">
        <f t="shared" si="61"/>
        <v>14</v>
      </c>
      <c r="F442" s="11" t="str">
        <f t="shared" si="62"/>
        <v>D14</v>
      </c>
      <c r="G442" s="11" t="str">
        <f t="shared" si="63"/>
        <v>Inka Joensivu</v>
      </c>
      <c r="H442" s="11">
        <f>VLOOKUP(F442,[1]tasoitus!$A$2:$C$40,3,0)</f>
        <v>1.3333333333333333</v>
      </c>
      <c r="I442" s="11">
        <f>IFERROR(VLOOKUP($G442,'[1]Kisa 1'!$C$5:$J$239,8,0),0)</f>
        <v>0</v>
      </c>
      <c r="J442" s="11">
        <f>IFERROR(VLOOKUP($G442,'[1]Kisa 2'!$C$5:$J$575,8,0),0)</f>
        <v>0</v>
      </c>
      <c r="K442" s="11">
        <f>IFERROR(VLOOKUP($G442,'[1]Kisa 3'!$C$5:$J$500,8,0),0)</f>
        <v>0</v>
      </c>
      <c r="L442" s="11">
        <f>IFERROR(VLOOKUP($G442,'[1]Kisa 4'!$C$5:$J$500,8,0),0)</f>
        <v>0</v>
      </c>
      <c r="M442" s="13">
        <f t="shared" si="64"/>
        <v>0</v>
      </c>
      <c r="N442" s="11">
        <f t="shared" si="65"/>
        <v>0</v>
      </c>
      <c r="O442" s="13">
        <f t="shared" si="66"/>
        <v>0</v>
      </c>
      <c r="P442" s="14" t="str">
        <f t="shared" si="67"/>
        <v>D</v>
      </c>
      <c r="R442" s="14">
        <f t="shared" si="68"/>
        <v>14</v>
      </c>
      <c r="V442" s="14" t="str">
        <f t="shared" si="69"/>
        <v>Inka</v>
      </c>
      <c r="W442" s="14" t="str">
        <f t="shared" si="69"/>
        <v>Joensivu</v>
      </c>
    </row>
    <row r="443" spans="1:23" x14ac:dyDescent="0.25">
      <c r="A443" s="15" t="s">
        <v>752</v>
      </c>
      <c r="B443" s="15" t="s">
        <v>327</v>
      </c>
      <c r="C443" s="8">
        <v>1996</v>
      </c>
      <c r="D443" s="8" t="s">
        <v>125</v>
      </c>
      <c r="E443" s="9">
        <f t="shared" si="61"/>
        <v>20</v>
      </c>
      <c r="F443" s="11" t="str">
        <f t="shared" si="62"/>
        <v>D20</v>
      </c>
      <c r="G443" s="11" t="str">
        <f t="shared" si="63"/>
        <v>Jutta Jussila</v>
      </c>
      <c r="H443" s="11">
        <f>VLOOKUP(F443,[1]tasoitus!$A$2:$C$40,3,0)</f>
        <v>1.2048192771084338</v>
      </c>
      <c r="I443" s="11">
        <f>IFERROR(VLOOKUP($G443,'[1]Kisa 1'!$C$5:$J$239,8,0),0)</f>
        <v>0</v>
      </c>
      <c r="J443" s="11">
        <f>IFERROR(VLOOKUP($G443,'[1]Kisa 2'!$C$5:$J$575,8,0),0)</f>
        <v>0</v>
      </c>
      <c r="K443" s="11">
        <f>IFERROR(VLOOKUP($G443,'[1]Kisa 3'!$C$5:$J$500,8,0),0)</f>
        <v>0</v>
      </c>
      <c r="L443" s="11">
        <f>IFERROR(VLOOKUP($G443,'[1]Kisa 4'!$C$5:$J$500,8,0),0)</f>
        <v>0</v>
      </c>
      <c r="M443" s="13">
        <f t="shared" si="64"/>
        <v>0</v>
      </c>
      <c r="N443" s="11">
        <f t="shared" si="65"/>
        <v>0</v>
      </c>
      <c r="O443" s="13">
        <f t="shared" si="66"/>
        <v>0</v>
      </c>
      <c r="P443" s="14" t="str">
        <f t="shared" si="67"/>
        <v>D</v>
      </c>
      <c r="R443" s="14">
        <f t="shared" si="68"/>
        <v>20</v>
      </c>
      <c r="V443" s="14" t="str">
        <f t="shared" si="69"/>
        <v>Jutta</v>
      </c>
      <c r="W443" s="14" t="str">
        <f t="shared" si="69"/>
        <v>Jussila</v>
      </c>
    </row>
    <row r="444" spans="1:23" x14ac:dyDescent="0.25">
      <c r="A444" s="15" t="s">
        <v>753</v>
      </c>
      <c r="B444" s="15" t="s">
        <v>754</v>
      </c>
      <c r="C444" s="8">
        <v>2001</v>
      </c>
      <c r="D444" s="8" t="s">
        <v>125</v>
      </c>
      <c r="E444" s="9">
        <f t="shared" si="61"/>
        <v>16</v>
      </c>
      <c r="F444" s="11" t="str">
        <f t="shared" si="62"/>
        <v>D16</v>
      </c>
      <c r="G444" s="11" t="str">
        <f t="shared" si="63"/>
        <v>Ennimaria Järventausta</v>
      </c>
      <c r="H444" s="11">
        <f>VLOOKUP(F444,[1]tasoitus!$A$2:$C$40,3,0)</f>
        <v>1.2658227848101264</v>
      </c>
      <c r="I444" s="11">
        <f>IFERROR(VLOOKUP($G444,'[1]Kisa 1'!$C$5:$J$239,8,0),0)</f>
        <v>0</v>
      </c>
      <c r="J444" s="11">
        <f>IFERROR(VLOOKUP($G444,'[1]Kisa 2'!$C$5:$J$575,8,0),0)</f>
        <v>0</v>
      </c>
      <c r="K444" s="11">
        <f>IFERROR(VLOOKUP($G444,'[1]Kisa 3'!$C$5:$J$500,8,0),0)</f>
        <v>0</v>
      </c>
      <c r="L444" s="11">
        <f>IFERROR(VLOOKUP($G444,'[1]Kisa 4'!$C$5:$J$500,8,0),0)</f>
        <v>0</v>
      </c>
      <c r="M444" s="13">
        <f t="shared" si="64"/>
        <v>0</v>
      </c>
      <c r="N444" s="11">
        <f t="shared" si="65"/>
        <v>0</v>
      </c>
      <c r="O444" s="13">
        <f t="shared" si="66"/>
        <v>0</v>
      </c>
      <c r="P444" s="14" t="str">
        <f t="shared" si="67"/>
        <v>D</v>
      </c>
      <c r="R444" s="14">
        <f t="shared" si="68"/>
        <v>15</v>
      </c>
      <c r="V444" s="14" t="str">
        <f t="shared" si="69"/>
        <v>Ennimaria</v>
      </c>
      <c r="W444" s="14" t="str">
        <f t="shared" si="69"/>
        <v>Järventausta</v>
      </c>
    </row>
    <row r="445" spans="1:23" x14ac:dyDescent="0.25">
      <c r="A445" s="15" t="s">
        <v>755</v>
      </c>
      <c r="B445" s="15" t="s">
        <v>497</v>
      </c>
      <c r="C445" s="8">
        <v>1979</v>
      </c>
      <c r="D445" s="8" t="s">
        <v>125</v>
      </c>
      <c r="E445" s="9">
        <f t="shared" si="61"/>
        <v>35</v>
      </c>
      <c r="F445" s="11" t="str">
        <f t="shared" si="62"/>
        <v>D35</v>
      </c>
      <c r="G445" s="11" t="str">
        <f t="shared" si="63"/>
        <v>Tanja Kalari</v>
      </c>
      <c r="H445" s="11">
        <f>VLOOKUP(F445,[1]tasoitus!$A$2:$C$40,3,0)</f>
        <v>1.2345679012345678</v>
      </c>
      <c r="I445" s="11">
        <f>IFERROR(VLOOKUP($G445,'[1]Kisa 1'!$C$5:$J$239,8,0),0)</f>
        <v>0</v>
      </c>
      <c r="J445" s="11">
        <f>IFERROR(VLOOKUP($G445,'[1]Kisa 2'!$C$5:$J$575,8,0),0)</f>
        <v>0</v>
      </c>
      <c r="K445" s="11">
        <f>IFERROR(VLOOKUP($G445,'[1]Kisa 3'!$C$5:$J$500,8,0),0)</f>
        <v>0</v>
      </c>
      <c r="L445" s="11">
        <f>IFERROR(VLOOKUP($G445,'[1]Kisa 4'!$C$5:$J$500,8,0),0)</f>
        <v>0</v>
      </c>
      <c r="M445" s="13">
        <f t="shared" si="64"/>
        <v>0</v>
      </c>
      <c r="N445" s="11">
        <f t="shared" si="65"/>
        <v>0</v>
      </c>
      <c r="O445" s="13">
        <f t="shared" si="66"/>
        <v>0</v>
      </c>
      <c r="P445" s="14" t="str">
        <f t="shared" si="67"/>
        <v>D</v>
      </c>
      <c r="R445" s="14">
        <f t="shared" si="68"/>
        <v>37</v>
      </c>
      <c r="V445" s="14" t="str">
        <f t="shared" si="69"/>
        <v>Tanja</v>
      </c>
      <c r="W445" s="14" t="str">
        <f t="shared" si="69"/>
        <v>Kalari</v>
      </c>
    </row>
    <row r="446" spans="1:23" x14ac:dyDescent="0.25">
      <c r="A446" s="15" t="s">
        <v>756</v>
      </c>
      <c r="B446" s="15" t="s">
        <v>757</v>
      </c>
      <c r="C446" s="8">
        <v>1996</v>
      </c>
      <c r="D446" s="8" t="s">
        <v>125</v>
      </c>
      <c r="E446" s="9">
        <f t="shared" si="61"/>
        <v>20</v>
      </c>
      <c r="F446" s="11" t="str">
        <f t="shared" si="62"/>
        <v>D20</v>
      </c>
      <c r="G446" s="11" t="str">
        <f t="shared" si="63"/>
        <v>Elli-Noora Kamppuri</v>
      </c>
      <c r="H446" s="11">
        <f>VLOOKUP(F446,[1]tasoitus!$A$2:$C$40,3,0)</f>
        <v>1.2048192771084338</v>
      </c>
      <c r="I446" s="11">
        <f>IFERROR(VLOOKUP($G446,'[1]Kisa 1'!$C$5:$J$239,8,0),0)</f>
        <v>0</v>
      </c>
      <c r="J446" s="11">
        <f>IFERROR(VLOOKUP($G446,'[1]Kisa 2'!$C$5:$J$575,8,0),0)</f>
        <v>0</v>
      </c>
      <c r="K446" s="11">
        <f>IFERROR(VLOOKUP($G446,'[1]Kisa 3'!$C$5:$J$500,8,0),0)</f>
        <v>0</v>
      </c>
      <c r="L446" s="11">
        <f>IFERROR(VLOOKUP($G446,'[1]Kisa 4'!$C$5:$J$500,8,0),0)</f>
        <v>0</v>
      </c>
      <c r="M446" s="13">
        <f t="shared" si="64"/>
        <v>0</v>
      </c>
      <c r="N446" s="11">
        <f t="shared" si="65"/>
        <v>0</v>
      </c>
      <c r="O446" s="13">
        <f t="shared" si="66"/>
        <v>0</v>
      </c>
      <c r="P446" s="14" t="str">
        <f t="shared" si="67"/>
        <v>D</v>
      </c>
      <c r="R446" s="14">
        <f t="shared" si="68"/>
        <v>20</v>
      </c>
      <c r="V446" s="14" t="str">
        <f t="shared" si="69"/>
        <v>Elli-Noora</v>
      </c>
      <c r="W446" s="14" t="str">
        <f t="shared" si="69"/>
        <v>Kamppuri</v>
      </c>
    </row>
    <row r="447" spans="1:23" x14ac:dyDescent="0.25">
      <c r="A447" s="15" t="s">
        <v>758</v>
      </c>
      <c r="B447" s="15" t="s">
        <v>757</v>
      </c>
      <c r="C447" s="8">
        <v>1995</v>
      </c>
      <c r="D447" s="8" t="s">
        <v>125</v>
      </c>
      <c r="E447" s="9">
        <f t="shared" si="61"/>
        <v>21</v>
      </c>
      <c r="F447" s="11" t="str">
        <f t="shared" si="62"/>
        <v>D21</v>
      </c>
      <c r="G447" s="11" t="str">
        <f t="shared" si="63"/>
        <v>Sara-Leena Kamppuri</v>
      </c>
      <c r="H447" s="11">
        <f>VLOOKUP(F447,[1]tasoitus!$A$2:$C$40,3,0)</f>
        <v>1.1111111111111112</v>
      </c>
      <c r="I447" s="11">
        <f>IFERROR(VLOOKUP($G447,'[1]Kisa 1'!$C$5:$J$239,8,0),0)</f>
        <v>0</v>
      </c>
      <c r="J447" s="11">
        <f>IFERROR(VLOOKUP($G447,'[1]Kisa 2'!$C$5:$J$575,8,0),0)</f>
        <v>0</v>
      </c>
      <c r="K447" s="11">
        <f>IFERROR(VLOOKUP($G447,'[1]Kisa 3'!$C$5:$J$500,8,0),0)</f>
        <v>0</v>
      </c>
      <c r="L447" s="11">
        <f>IFERROR(VLOOKUP($G447,'[1]Kisa 4'!$C$5:$J$500,8,0),0)</f>
        <v>0</v>
      </c>
      <c r="M447" s="13">
        <f t="shared" si="64"/>
        <v>0</v>
      </c>
      <c r="N447" s="11">
        <f t="shared" si="65"/>
        <v>0</v>
      </c>
      <c r="O447" s="13">
        <f t="shared" si="66"/>
        <v>0</v>
      </c>
      <c r="P447" s="14" t="str">
        <f t="shared" si="67"/>
        <v>D</v>
      </c>
      <c r="R447" s="14">
        <f t="shared" si="68"/>
        <v>21</v>
      </c>
      <c r="V447" s="14" t="str">
        <f t="shared" si="69"/>
        <v>Sara-Leena</v>
      </c>
      <c r="W447" s="14" t="str">
        <f t="shared" si="69"/>
        <v>Kamppuri</v>
      </c>
    </row>
    <row r="448" spans="1:23" x14ac:dyDescent="0.25">
      <c r="A448" s="15" t="s">
        <v>759</v>
      </c>
      <c r="B448" s="15" t="s">
        <v>330</v>
      </c>
      <c r="C448" s="8">
        <v>2008</v>
      </c>
      <c r="D448" s="8" t="s">
        <v>125</v>
      </c>
      <c r="E448" s="9">
        <f t="shared" si="61"/>
        <v>8</v>
      </c>
      <c r="F448" s="11" t="str">
        <f t="shared" si="62"/>
        <v>D8</v>
      </c>
      <c r="G448" s="11" t="str">
        <f t="shared" si="63"/>
        <v>Mimosa Kaukinen</v>
      </c>
      <c r="H448" s="11">
        <f>VLOOKUP(F448,[1]tasoitus!$A$2:$C$40,3,0)</f>
        <v>1.6666666666666667</v>
      </c>
      <c r="I448" s="11">
        <f>IFERROR(VLOOKUP($G448,'[1]Kisa 1'!$C$5:$J$239,8,0),0)</f>
        <v>0</v>
      </c>
      <c r="J448" s="11">
        <f>IFERROR(VLOOKUP($G448,'[1]Kisa 2'!$C$5:$J$575,8,0),0)</f>
        <v>0</v>
      </c>
      <c r="K448" s="11">
        <f>IFERROR(VLOOKUP($G448,'[1]Kisa 3'!$C$5:$J$500,8,0),0)</f>
        <v>0</v>
      </c>
      <c r="L448" s="11">
        <f>IFERROR(VLOOKUP($G448,'[1]Kisa 4'!$C$5:$J$500,8,0),0)</f>
        <v>0</v>
      </c>
      <c r="M448" s="13">
        <f t="shared" si="64"/>
        <v>0</v>
      </c>
      <c r="N448" s="11">
        <f t="shared" si="65"/>
        <v>0</v>
      </c>
      <c r="O448" s="13">
        <f t="shared" si="66"/>
        <v>0</v>
      </c>
      <c r="P448" s="14" t="str">
        <f t="shared" si="67"/>
        <v>D</v>
      </c>
      <c r="R448" s="14">
        <f t="shared" si="68"/>
        <v>8</v>
      </c>
      <c r="V448" s="14" t="str">
        <f t="shared" si="69"/>
        <v>Mimosa</v>
      </c>
      <c r="W448" s="14" t="str">
        <f t="shared" si="69"/>
        <v>Kaukinen</v>
      </c>
    </row>
    <row r="449" spans="1:23" x14ac:dyDescent="0.25">
      <c r="A449" s="15" t="s">
        <v>615</v>
      </c>
      <c r="B449" s="15" t="s">
        <v>760</v>
      </c>
      <c r="C449" s="8">
        <v>1990</v>
      </c>
      <c r="D449" s="8" t="s">
        <v>125</v>
      </c>
      <c r="E449" s="9">
        <f t="shared" si="61"/>
        <v>21</v>
      </c>
      <c r="F449" s="11" t="str">
        <f t="shared" si="62"/>
        <v>D21</v>
      </c>
      <c r="G449" s="11" t="str">
        <f t="shared" si="63"/>
        <v>Mari Kiekara</v>
      </c>
      <c r="H449" s="11">
        <f>VLOOKUP(F449,[1]tasoitus!$A$2:$C$40,3,0)</f>
        <v>1.1111111111111112</v>
      </c>
      <c r="I449" s="11">
        <f>IFERROR(VLOOKUP($G449,'[1]Kisa 1'!$C$5:$J$239,8,0),0)</f>
        <v>0</v>
      </c>
      <c r="J449" s="11">
        <f>IFERROR(VLOOKUP($G449,'[1]Kisa 2'!$C$5:$J$575,8,0),0)</f>
        <v>0</v>
      </c>
      <c r="K449" s="11">
        <f>IFERROR(VLOOKUP($G449,'[1]Kisa 3'!$C$5:$J$500,8,0),0)</f>
        <v>0</v>
      </c>
      <c r="L449" s="11">
        <f>IFERROR(VLOOKUP($G449,'[1]Kisa 4'!$C$5:$J$500,8,0),0)</f>
        <v>0</v>
      </c>
      <c r="M449" s="13">
        <f t="shared" si="64"/>
        <v>0</v>
      </c>
      <c r="N449" s="11">
        <f t="shared" si="65"/>
        <v>0</v>
      </c>
      <c r="O449" s="13">
        <f t="shared" si="66"/>
        <v>0</v>
      </c>
      <c r="P449" s="14" t="str">
        <f t="shared" si="67"/>
        <v>D</v>
      </c>
      <c r="R449" s="14">
        <f t="shared" si="68"/>
        <v>26</v>
      </c>
      <c r="V449" s="14" t="str">
        <f t="shared" si="69"/>
        <v>Mari</v>
      </c>
      <c r="W449" s="14" t="str">
        <f t="shared" si="69"/>
        <v>Kiekara</v>
      </c>
    </row>
    <row r="450" spans="1:23" x14ac:dyDescent="0.25">
      <c r="A450" s="15" t="s">
        <v>761</v>
      </c>
      <c r="B450" s="15" t="s">
        <v>762</v>
      </c>
      <c r="C450" s="8">
        <v>1992</v>
      </c>
      <c r="D450" s="8" t="s">
        <v>125</v>
      </c>
      <c r="E450" s="9">
        <f t="shared" ref="E450:E513" si="70">IF(R450&gt;=35,FLOOR(R450,5), IF( R450&gt;20, 21, IF(R450&lt;6, 6, CEILING(R450, 2))))</f>
        <v>21</v>
      </c>
      <c r="F450" s="11" t="str">
        <f t="shared" ref="F450:F513" si="71">(D450&amp;""&amp;E450)</f>
        <v>D21</v>
      </c>
      <c r="G450" s="11" t="str">
        <f t="shared" ref="G450:G513" si="72">(A450&amp;" "&amp;B450)</f>
        <v>Tytti Kirvesmies</v>
      </c>
      <c r="H450" s="11">
        <f>VLOOKUP(F450,[1]tasoitus!$A$2:$C$40,3,0)</f>
        <v>1.1111111111111112</v>
      </c>
      <c r="I450" s="11">
        <f>IFERROR(VLOOKUP($G450,'[1]Kisa 1'!$C$5:$J$239,8,0),0)</f>
        <v>0</v>
      </c>
      <c r="J450" s="11">
        <f>IFERROR(VLOOKUP($G450,'[1]Kisa 2'!$C$5:$J$575,8,0),0)</f>
        <v>0</v>
      </c>
      <c r="K450" s="11">
        <f>IFERROR(VLOOKUP($G450,'[1]Kisa 3'!$C$5:$J$500,8,0),0)</f>
        <v>0</v>
      </c>
      <c r="L450" s="11">
        <f>IFERROR(VLOOKUP($G450,'[1]Kisa 4'!$C$5:$J$500,8,0),0)</f>
        <v>0</v>
      </c>
      <c r="M450" s="13">
        <f t="shared" ref="M450:M513" si="73">COUNTIF(I450:L450,"&lt;&gt;0")</f>
        <v>0</v>
      </c>
      <c r="N450" s="11">
        <f t="shared" ref="N450:N513" si="74">SUMIF(I450:L450,"&lt;&gt;#PUUTTUU!")</f>
        <v>0</v>
      </c>
      <c r="O450" s="13">
        <f t="shared" ref="O450:O513" si="75">+N450-MIN(I450:L450)</f>
        <v>0</v>
      </c>
      <c r="P450" s="14" t="str">
        <f t="shared" ref="P450:P513" si="76">+D450</f>
        <v>D</v>
      </c>
      <c r="R450" s="14">
        <f t="shared" ref="R450:R513" si="77">2016-C450</f>
        <v>24</v>
      </c>
      <c r="V450" s="14" t="str">
        <f t="shared" si="69"/>
        <v>Tytti</v>
      </c>
      <c r="W450" s="14" t="str">
        <f t="shared" si="69"/>
        <v>Kirvesmies</v>
      </c>
    </row>
    <row r="451" spans="1:23" x14ac:dyDescent="0.25">
      <c r="A451" s="15" t="s">
        <v>598</v>
      </c>
      <c r="B451" s="15" t="s">
        <v>502</v>
      </c>
      <c r="C451" s="8">
        <v>1997</v>
      </c>
      <c r="D451" s="8" t="s">
        <v>125</v>
      </c>
      <c r="E451" s="9">
        <f t="shared" si="70"/>
        <v>20</v>
      </c>
      <c r="F451" s="11" t="str">
        <f t="shared" si="71"/>
        <v>D20</v>
      </c>
      <c r="G451" s="11" t="str">
        <f t="shared" si="72"/>
        <v>Anni Kivilaakso</v>
      </c>
      <c r="H451" s="11">
        <f>VLOOKUP(F451,[1]tasoitus!$A$2:$C$40,3,0)</f>
        <v>1.2048192771084338</v>
      </c>
      <c r="I451" s="11">
        <f>IFERROR(VLOOKUP($G451,'[1]Kisa 1'!$C$5:$J$239,8,0),0)</f>
        <v>0</v>
      </c>
      <c r="J451" s="11">
        <f>IFERROR(VLOOKUP($G451,'[1]Kisa 2'!$C$5:$J$575,8,0),0)</f>
        <v>0</v>
      </c>
      <c r="K451" s="11">
        <f>IFERROR(VLOOKUP($G451,'[1]Kisa 3'!$C$5:$J$500,8,0),0)</f>
        <v>0</v>
      </c>
      <c r="L451" s="11">
        <f>IFERROR(VLOOKUP($G451,'[1]Kisa 4'!$C$5:$J$500,8,0),0)</f>
        <v>0</v>
      </c>
      <c r="M451" s="13">
        <f t="shared" si="73"/>
        <v>0</v>
      </c>
      <c r="N451" s="11">
        <f t="shared" si="74"/>
        <v>0</v>
      </c>
      <c r="O451" s="13">
        <f t="shared" si="75"/>
        <v>0</v>
      </c>
      <c r="P451" s="14" t="str">
        <f t="shared" si="76"/>
        <v>D</v>
      </c>
      <c r="R451" s="14">
        <f t="shared" si="77"/>
        <v>19</v>
      </c>
      <c r="V451" s="14" t="str">
        <f t="shared" si="69"/>
        <v>Anni</v>
      </c>
      <c r="W451" s="14" t="str">
        <f t="shared" si="69"/>
        <v>Kivilaakso</v>
      </c>
    </row>
    <row r="452" spans="1:23" x14ac:dyDescent="0.25">
      <c r="A452" s="15" t="s">
        <v>763</v>
      </c>
      <c r="B452" s="15" t="s">
        <v>502</v>
      </c>
      <c r="C452" s="8">
        <v>1972</v>
      </c>
      <c r="D452" s="8" t="s">
        <v>125</v>
      </c>
      <c r="E452" s="9">
        <f t="shared" si="70"/>
        <v>40</v>
      </c>
      <c r="F452" s="11" t="str">
        <f t="shared" si="71"/>
        <v>D40</v>
      </c>
      <c r="G452" s="11" t="str">
        <f t="shared" si="72"/>
        <v>Kirsi Kivilaakso</v>
      </c>
      <c r="H452" s="11">
        <f>VLOOKUP(F452,[1]tasoitus!$A$2:$C$40,3,0)</f>
        <v>1.2658227848101264</v>
      </c>
      <c r="I452" s="11">
        <f>IFERROR(VLOOKUP($G452,'[1]Kisa 1'!$C$5:$J$239,8,0),0)</f>
        <v>0</v>
      </c>
      <c r="J452" s="11">
        <f>IFERROR(VLOOKUP($G452,'[1]Kisa 2'!$C$5:$J$575,8,0),0)</f>
        <v>0</v>
      </c>
      <c r="K452" s="11">
        <f>IFERROR(VLOOKUP($G452,'[1]Kisa 3'!$C$5:$J$500,8,0),0)</f>
        <v>0</v>
      </c>
      <c r="L452" s="11">
        <f>IFERROR(VLOOKUP($G452,'[1]Kisa 4'!$C$5:$J$500,8,0),0)</f>
        <v>0</v>
      </c>
      <c r="M452" s="13">
        <f t="shared" si="73"/>
        <v>0</v>
      </c>
      <c r="N452" s="11">
        <f t="shared" si="74"/>
        <v>0</v>
      </c>
      <c r="O452" s="13">
        <f t="shared" si="75"/>
        <v>0</v>
      </c>
      <c r="P452" s="14" t="str">
        <f t="shared" si="76"/>
        <v>D</v>
      </c>
      <c r="R452" s="14">
        <f t="shared" si="77"/>
        <v>44</v>
      </c>
      <c r="V452" s="14" t="str">
        <f t="shared" si="69"/>
        <v>Kirsi</v>
      </c>
      <c r="W452" s="14" t="str">
        <f t="shared" si="69"/>
        <v>Kivilaakso</v>
      </c>
    </row>
    <row r="453" spans="1:23" x14ac:dyDescent="0.25">
      <c r="A453" s="15" t="s">
        <v>587</v>
      </c>
      <c r="B453" s="15" t="s">
        <v>764</v>
      </c>
      <c r="C453" s="8">
        <v>1988</v>
      </c>
      <c r="D453" s="8" t="s">
        <v>125</v>
      </c>
      <c r="E453" s="9">
        <f t="shared" si="70"/>
        <v>21</v>
      </c>
      <c r="F453" s="11" t="str">
        <f t="shared" si="71"/>
        <v>D21</v>
      </c>
      <c r="G453" s="11" t="str">
        <f t="shared" si="72"/>
        <v>Maiju Kohonen</v>
      </c>
      <c r="H453" s="11">
        <f>VLOOKUP(F453,[1]tasoitus!$A$2:$C$40,3,0)</f>
        <v>1.1111111111111112</v>
      </c>
      <c r="I453" s="11">
        <f>IFERROR(VLOOKUP($G453,'[1]Kisa 1'!$C$5:$J$239,8,0),0)</f>
        <v>0</v>
      </c>
      <c r="J453" s="11">
        <f>IFERROR(VLOOKUP($G453,'[1]Kisa 2'!$C$5:$J$575,8,0),0)</f>
        <v>0</v>
      </c>
      <c r="K453" s="11">
        <f>IFERROR(VLOOKUP($G453,'[1]Kisa 3'!$C$5:$J$500,8,0),0)</f>
        <v>0</v>
      </c>
      <c r="L453" s="11">
        <f>IFERROR(VLOOKUP($G453,'[1]Kisa 4'!$C$5:$J$500,8,0),0)</f>
        <v>0</v>
      </c>
      <c r="M453" s="13">
        <f t="shared" si="73"/>
        <v>0</v>
      </c>
      <c r="N453" s="11">
        <f t="shared" si="74"/>
        <v>0</v>
      </c>
      <c r="O453" s="13">
        <f t="shared" si="75"/>
        <v>0</v>
      </c>
      <c r="P453" s="14" t="str">
        <f t="shared" si="76"/>
        <v>D</v>
      </c>
      <c r="R453" s="14">
        <f t="shared" si="77"/>
        <v>28</v>
      </c>
      <c r="V453" s="14" t="str">
        <f t="shared" si="69"/>
        <v>Maiju</v>
      </c>
      <c r="W453" s="14" t="str">
        <f t="shared" si="69"/>
        <v>Kohonen</v>
      </c>
    </row>
    <row r="454" spans="1:23" x14ac:dyDescent="0.25">
      <c r="A454" s="15" t="s">
        <v>765</v>
      </c>
      <c r="B454" s="15" t="s">
        <v>766</v>
      </c>
      <c r="C454" s="8">
        <v>1988</v>
      </c>
      <c r="D454" s="8" t="s">
        <v>125</v>
      </c>
      <c r="E454" s="9">
        <f t="shared" si="70"/>
        <v>21</v>
      </c>
      <c r="F454" s="11" t="str">
        <f t="shared" si="71"/>
        <v>D21</v>
      </c>
      <c r="G454" s="11" t="str">
        <f t="shared" si="72"/>
        <v>Hanne Kolehmainen</v>
      </c>
      <c r="H454" s="11">
        <f>VLOOKUP(F454,[1]tasoitus!$A$2:$C$40,3,0)</f>
        <v>1.1111111111111112</v>
      </c>
      <c r="I454" s="11">
        <f>IFERROR(VLOOKUP($G454,'[1]Kisa 1'!$C$5:$J$239,8,0),0)</f>
        <v>0</v>
      </c>
      <c r="J454" s="11">
        <f>IFERROR(VLOOKUP($G454,'[1]Kisa 2'!$C$5:$J$575,8,0),0)</f>
        <v>0</v>
      </c>
      <c r="K454" s="11">
        <f>IFERROR(VLOOKUP($G454,'[1]Kisa 3'!$C$5:$J$500,8,0),0)</f>
        <v>0</v>
      </c>
      <c r="L454" s="11">
        <f>IFERROR(VLOOKUP($G454,'[1]Kisa 4'!$C$5:$J$500,8,0),0)</f>
        <v>0</v>
      </c>
      <c r="M454" s="13">
        <f t="shared" si="73"/>
        <v>0</v>
      </c>
      <c r="N454" s="11">
        <f t="shared" si="74"/>
        <v>0</v>
      </c>
      <c r="O454" s="13">
        <f t="shared" si="75"/>
        <v>0</v>
      </c>
      <c r="P454" s="14" t="str">
        <f t="shared" si="76"/>
        <v>D</v>
      </c>
      <c r="R454" s="14">
        <f t="shared" si="77"/>
        <v>28</v>
      </c>
      <c r="V454" s="14" t="str">
        <f t="shared" si="69"/>
        <v>Hanne</v>
      </c>
      <c r="W454" s="14" t="str">
        <f t="shared" si="69"/>
        <v>Kolehmainen</v>
      </c>
    </row>
    <row r="455" spans="1:23" x14ac:dyDescent="0.25">
      <c r="A455" s="15" t="s">
        <v>767</v>
      </c>
      <c r="B455" s="15" t="s">
        <v>299</v>
      </c>
      <c r="C455" s="8">
        <v>2003</v>
      </c>
      <c r="D455" s="8" t="s">
        <v>125</v>
      </c>
      <c r="E455" s="9">
        <f t="shared" si="70"/>
        <v>14</v>
      </c>
      <c r="F455" s="11" t="str">
        <f t="shared" si="71"/>
        <v>D14</v>
      </c>
      <c r="G455" s="11" t="str">
        <f t="shared" si="72"/>
        <v>Katri Kontio</v>
      </c>
      <c r="H455" s="11">
        <f>VLOOKUP(F455,[1]tasoitus!$A$2:$C$40,3,0)</f>
        <v>1.3333333333333333</v>
      </c>
      <c r="I455" s="11">
        <f>IFERROR(VLOOKUP($G455,'[1]Kisa 1'!$C$5:$J$239,8,0),0)</f>
        <v>0</v>
      </c>
      <c r="J455" s="11">
        <f>IFERROR(VLOOKUP($G455,'[1]Kisa 2'!$C$5:$J$575,8,0),0)</f>
        <v>0</v>
      </c>
      <c r="K455" s="11">
        <f>IFERROR(VLOOKUP($G455,'[1]Kisa 3'!$C$5:$J$500,8,0),0)</f>
        <v>0</v>
      </c>
      <c r="L455" s="11">
        <f>IFERROR(VLOOKUP($G455,'[1]Kisa 4'!$C$5:$J$500,8,0),0)</f>
        <v>0</v>
      </c>
      <c r="M455" s="13">
        <f t="shared" si="73"/>
        <v>0</v>
      </c>
      <c r="N455" s="11">
        <f t="shared" si="74"/>
        <v>0</v>
      </c>
      <c r="O455" s="13">
        <f t="shared" si="75"/>
        <v>0</v>
      </c>
      <c r="P455" s="14" t="str">
        <f t="shared" si="76"/>
        <v>D</v>
      </c>
      <c r="R455" s="14">
        <f t="shared" si="77"/>
        <v>13</v>
      </c>
      <c r="V455" s="14" t="str">
        <f t="shared" si="69"/>
        <v>Katri</v>
      </c>
      <c r="W455" s="14" t="str">
        <f t="shared" si="69"/>
        <v>Kontio</v>
      </c>
    </row>
    <row r="456" spans="1:23" x14ac:dyDescent="0.25">
      <c r="A456" s="15" t="s">
        <v>763</v>
      </c>
      <c r="B456" s="15" t="s">
        <v>299</v>
      </c>
      <c r="C456" s="8">
        <v>2005</v>
      </c>
      <c r="D456" s="8" t="s">
        <v>125</v>
      </c>
      <c r="E456" s="9">
        <f t="shared" si="70"/>
        <v>12</v>
      </c>
      <c r="F456" s="11" t="str">
        <f t="shared" si="71"/>
        <v>D12</v>
      </c>
      <c r="G456" s="11" t="str">
        <f t="shared" si="72"/>
        <v>Kirsi Kontio</v>
      </c>
      <c r="H456" s="11">
        <f>VLOOKUP(F456,[1]tasoitus!$A$2:$C$40,3,0)</f>
        <v>1.4084507042253522</v>
      </c>
      <c r="I456" s="11">
        <f>IFERROR(VLOOKUP($G456,'[1]Kisa 1'!$C$5:$J$239,8,0),0)</f>
        <v>0</v>
      </c>
      <c r="J456" s="11">
        <f>IFERROR(VLOOKUP($G456,'[1]Kisa 2'!$C$5:$J$575,8,0),0)</f>
        <v>0</v>
      </c>
      <c r="K456" s="11">
        <f>IFERROR(VLOOKUP($G456,'[1]Kisa 3'!$C$5:$J$500,8,0),0)</f>
        <v>0</v>
      </c>
      <c r="L456" s="11">
        <f>IFERROR(VLOOKUP($G456,'[1]Kisa 4'!$C$5:$J$500,8,0),0)</f>
        <v>0</v>
      </c>
      <c r="M456" s="13">
        <f t="shared" si="73"/>
        <v>0</v>
      </c>
      <c r="N456" s="11">
        <f t="shared" si="74"/>
        <v>0</v>
      </c>
      <c r="O456" s="13">
        <f t="shared" si="75"/>
        <v>0</v>
      </c>
      <c r="P456" s="14" t="str">
        <f t="shared" si="76"/>
        <v>D</v>
      </c>
      <c r="R456" s="14">
        <f t="shared" si="77"/>
        <v>11</v>
      </c>
      <c r="V456" s="14" t="str">
        <f t="shared" si="69"/>
        <v>Kirsi</v>
      </c>
      <c r="W456" s="14" t="str">
        <f t="shared" si="69"/>
        <v>Kontio</v>
      </c>
    </row>
    <row r="457" spans="1:23" x14ac:dyDescent="0.25">
      <c r="A457" s="15" t="s">
        <v>768</v>
      </c>
      <c r="B457" s="15" t="s">
        <v>376</v>
      </c>
      <c r="C457" s="8">
        <v>1976</v>
      </c>
      <c r="D457" s="8" t="s">
        <v>125</v>
      </c>
      <c r="E457" s="9">
        <f t="shared" si="70"/>
        <v>40</v>
      </c>
      <c r="F457" s="11" t="str">
        <f t="shared" si="71"/>
        <v>D40</v>
      </c>
      <c r="G457" s="11" t="str">
        <f t="shared" si="72"/>
        <v>Hanna-Maija Koski</v>
      </c>
      <c r="H457" s="11">
        <f>VLOOKUP(F457,[1]tasoitus!$A$2:$C$40,3,0)</f>
        <v>1.2658227848101264</v>
      </c>
      <c r="I457" s="11">
        <f>IFERROR(VLOOKUP($G457,'[1]Kisa 1'!$C$5:$J$239,8,0),0)</f>
        <v>0</v>
      </c>
      <c r="J457" s="11">
        <f>IFERROR(VLOOKUP($G457,'[1]Kisa 2'!$C$5:$J$575,8,0),0)</f>
        <v>0</v>
      </c>
      <c r="K457" s="11">
        <f>IFERROR(VLOOKUP($G457,'[1]Kisa 3'!$C$5:$J$500,8,0),0)</f>
        <v>0</v>
      </c>
      <c r="L457" s="11">
        <f>IFERROR(VLOOKUP($G457,'[1]Kisa 4'!$C$5:$J$500,8,0),0)</f>
        <v>0</v>
      </c>
      <c r="M457" s="13">
        <f t="shared" si="73"/>
        <v>0</v>
      </c>
      <c r="N457" s="11">
        <f t="shared" si="74"/>
        <v>0</v>
      </c>
      <c r="O457" s="13">
        <f t="shared" si="75"/>
        <v>0</v>
      </c>
      <c r="P457" s="14" t="str">
        <f t="shared" si="76"/>
        <v>D</v>
      </c>
      <c r="R457" s="14">
        <f t="shared" si="77"/>
        <v>40</v>
      </c>
      <c r="V457" s="14" t="str">
        <f t="shared" si="69"/>
        <v>Hanna-Maija</v>
      </c>
      <c r="W457" s="14" t="str">
        <f t="shared" si="69"/>
        <v>Koski</v>
      </c>
    </row>
    <row r="458" spans="1:23" x14ac:dyDescent="0.25">
      <c r="A458" s="15" t="s">
        <v>769</v>
      </c>
      <c r="B458" s="15" t="s">
        <v>376</v>
      </c>
      <c r="C458" s="8">
        <v>2007</v>
      </c>
      <c r="D458" s="8" t="s">
        <v>125</v>
      </c>
      <c r="E458" s="9">
        <f t="shared" si="70"/>
        <v>10</v>
      </c>
      <c r="F458" s="11" t="str">
        <f t="shared" si="71"/>
        <v>D10</v>
      </c>
      <c r="G458" s="11" t="str">
        <f t="shared" si="72"/>
        <v>Hanni Koski</v>
      </c>
      <c r="H458" s="11">
        <f>VLOOKUP(F458,[1]tasoitus!$A$2:$C$40,3,0)</f>
        <v>1.4925373134328357</v>
      </c>
      <c r="I458" s="11">
        <f>IFERROR(VLOOKUP($G458,'[1]Kisa 1'!$C$5:$J$239,8,0),0)</f>
        <v>0</v>
      </c>
      <c r="J458" s="11">
        <f>IFERROR(VLOOKUP($G458,'[1]Kisa 2'!$C$5:$J$575,8,0),0)</f>
        <v>0</v>
      </c>
      <c r="K458" s="11">
        <f>IFERROR(VLOOKUP($G458,'[1]Kisa 3'!$C$5:$J$500,8,0),0)</f>
        <v>0</v>
      </c>
      <c r="L458" s="11">
        <f>IFERROR(VLOOKUP($G458,'[1]Kisa 4'!$C$5:$J$500,8,0),0)</f>
        <v>0</v>
      </c>
      <c r="M458" s="13">
        <f t="shared" si="73"/>
        <v>0</v>
      </c>
      <c r="N458" s="11">
        <f t="shared" si="74"/>
        <v>0</v>
      </c>
      <c r="O458" s="13">
        <f t="shared" si="75"/>
        <v>0</v>
      </c>
      <c r="P458" s="14" t="str">
        <f t="shared" si="76"/>
        <v>D</v>
      </c>
      <c r="R458" s="14">
        <f t="shared" si="77"/>
        <v>9</v>
      </c>
      <c r="V458" s="14" t="str">
        <f t="shared" si="69"/>
        <v>Hanni</v>
      </c>
      <c r="W458" s="14" t="str">
        <f t="shared" si="69"/>
        <v>Koski</v>
      </c>
    </row>
    <row r="459" spans="1:23" x14ac:dyDescent="0.25">
      <c r="A459" s="15" t="s">
        <v>721</v>
      </c>
      <c r="B459" s="15" t="s">
        <v>280</v>
      </c>
      <c r="C459" s="8">
        <v>2008</v>
      </c>
      <c r="D459" s="8" t="s">
        <v>125</v>
      </c>
      <c r="E459" s="9">
        <f t="shared" si="70"/>
        <v>8</v>
      </c>
      <c r="F459" s="11" t="str">
        <f t="shared" si="71"/>
        <v>D8</v>
      </c>
      <c r="G459" s="11" t="str">
        <f t="shared" si="72"/>
        <v>Aino Koskinen</v>
      </c>
      <c r="H459" s="11">
        <f>VLOOKUP(F459,[1]tasoitus!$A$2:$C$40,3,0)</f>
        <v>1.6666666666666667</v>
      </c>
      <c r="I459" s="11">
        <f>IFERROR(VLOOKUP($G459,'[1]Kisa 1'!$C$5:$J$239,8,0),0)</f>
        <v>0</v>
      </c>
      <c r="J459" s="11">
        <f>IFERROR(VLOOKUP($G459,'[1]Kisa 2'!$C$5:$J$575,8,0),0)</f>
        <v>0</v>
      </c>
      <c r="K459" s="11">
        <f>IFERROR(VLOOKUP($G459,'[1]Kisa 3'!$C$5:$J$500,8,0),0)</f>
        <v>0</v>
      </c>
      <c r="L459" s="11">
        <f>IFERROR(VLOOKUP($G459,'[1]Kisa 4'!$C$5:$J$500,8,0),0)</f>
        <v>0</v>
      </c>
      <c r="M459" s="13">
        <f t="shared" si="73"/>
        <v>0</v>
      </c>
      <c r="N459" s="11">
        <f t="shared" si="74"/>
        <v>0</v>
      </c>
      <c r="O459" s="13">
        <f t="shared" si="75"/>
        <v>0</v>
      </c>
      <c r="P459" s="14" t="str">
        <f t="shared" si="76"/>
        <v>D</v>
      </c>
      <c r="R459" s="14">
        <f t="shared" si="77"/>
        <v>8</v>
      </c>
      <c r="V459" s="14" t="str">
        <f t="shared" si="69"/>
        <v>Aino</v>
      </c>
      <c r="W459" s="14" t="str">
        <f t="shared" si="69"/>
        <v>Koskinen</v>
      </c>
    </row>
    <row r="460" spans="1:23" x14ac:dyDescent="0.25">
      <c r="A460" s="15" t="s">
        <v>731</v>
      </c>
      <c r="B460" s="15" t="s">
        <v>770</v>
      </c>
      <c r="C460" s="8">
        <v>2000</v>
      </c>
      <c r="D460" s="8" t="s">
        <v>125</v>
      </c>
      <c r="E460" s="9">
        <f t="shared" si="70"/>
        <v>16</v>
      </c>
      <c r="F460" s="11" t="str">
        <f t="shared" si="71"/>
        <v>D16</v>
      </c>
      <c r="G460" s="11" t="str">
        <f t="shared" si="72"/>
        <v>Anu Kovanen</v>
      </c>
      <c r="H460" s="11">
        <f>VLOOKUP(F460,[1]tasoitus!$A$2:$C$40,3,0)</f>
        <v>1.2658227848101264</v>
      </c>
      <c r="I460" s="11">
        <f>IFERROR(VLOOKUP($G460,'[1]Kisa 1'!$C$5:$J$239,8,0),0)</f>
        <v>0</v>
      </c>
      <c r="J460" s="11">
        <f>IFERROR(VLOOKUP($G460,'[1]Kisa 2'!$C$5:$J$575,8,0),0)</f>
        <v>0</v>
      </c>
      <c r="K460" s="11">
        <f>IFERROR(VLOOKUP($G460,'[1]Kisa 3'!$C$5:$J$500,8,0),0)</f>
        <v>0</v>
      </c>
      <c r="L460" s="11">
        <f>IFERROR(VLOOKUP($G460,'[1]Kisa 4'!$C$5:$J$500,8,0),0)</f>
        <v>0</v>
      </c>
      <c r="M460" s="13">
        <f t="shared" si="73"/>
        <v>0</v>
      </c>
      <c r="N460" s="11">
        <f t="shared" si="74"/>
        <v>0</v>
      </c>
      <c r="O460" s="13">
        <f t="shared" si="75"/>
        <v>0</v>
      </c>
      <c r="P460" s="14" t="str">
        <f t="shared" si="76"/>
        <v>D</v>
      </c>
      <c r="R460" s="14">
        <f t="shared" si="77"/>
        <v>16</v>
      </c>
      <c r="V460" s="14" t="str">
        <f t="shared" ref="V460:W491" si="78">TRIM(A460)</f>
        <v>Anu</v>
      </c>
      <c r="W460" s="14" t="str">
        <f t="shared" si="78"/>
        <v>Kovanen</v>
      </c>
    </row>
    <row r="461" spans="1:23" x14ac:dyDescent="0.25">
      <c r="A461" s="15" t="s">
        <v>771</v>
      </c>
      <c r="B461" s="15" t="s">
        <v>336</v>
      </c>
      <c r="C461" s="8">
        <v>1994</v>
      </c>
      <c r="D461" s="8" t="s">
        <v>125</v>
      </c>
      <c r="E461" s="9">
        <f t="shared" si="70"/>
        <v>21</v>
      </c>
      <c r="F461" s="11" t="str">
        <f t="shared" si="71"/>
        <v>D21</v>
      </c>
      <c r="G461" s="11" t="str">
        <f t="shared" si="72"/>
        <v>Sanni Kymäläinen</v>
      </c>
      <c r="H461" s="11">
        <f>VLOOKUP(F461,[1]tasoitus!$A$2:$C$40,3,0)</f>
        <v>1.1111111111111112</v>
      </c>
      <c r="I461" s="11">
        <f>IFERROR(VLOOKUP($G461,'[1]Kisa 1'!$C$5:$J$239,8,0),0)</f>
        <v>0</v>
      </c>
      <c r="J461" s="11">
        <f>IFERROR(VLOOKUP($G461,'[1]Kisa 2'!$C$5:$J$575,8,0),0)</f>
        <v>0</v>
      </c>
      <c r="K461" s="11">
        <f>IFERROR(VLOOKUP($G461,'[1]Kisa 3'!$C$5:$J$500,8,0),0)</f>
        <v>0</v>
      </c>
      <c r="L461" s="11">
        <f>IFERROR(VLOOKUP($G461,'[1]Kisa 4'!$C$5:$J$500,8,0),0)</f>
        <v>0</v>
      </c>
      <c r="M461" s="13">
        <f t="shared" si="73"/>
        <v>0</v>
      </c>
      <c r="N461" s="11">
        <f t="shared" si="74"/>
        <v>0</v>
      </c>
      <c r="O461" s="13">
        <f t="shared" si="75"/>
        <v>0</v>
      </c>
      <c r="P461" s="14" t="str">
        <f t="shared" si="76"/>
        <v>D</v>
      </c>
      <c r="R461" s="14">
        <f t="shared" si="77"/>
        <v>22</v>
      </c>
      <c r="V461" s="14" t="str">
        <f t="shared" si="78"/>
        <v>Sanni</v>
      </c>
      <c r="W461" s="14" t="str">
        <f t="shared" si="78"/>
        <v>Kymäläinen</v>
      </c>
    </row>
    <row r="462" spans="1:23" x14ac:dyDescent="0.25">
      <c r="A462" s="15" t="s">
        <v>772</v>
      </c>
      <c r="B462" s="15" t="s">
        <v>260</v>
      </c>
      <c r="C462" s="8">
        <v>2010</v>
      </c>
      <c r="D462" s="8" t="s">
        <v>125</v>
      </c>
      <c r="E462" s="9">
        <f t="shared" si="70"/>
        <v>6</v>
      </c>
      <c r="F462" s="11" t="str">
        <f t="shared" si="71"/>
        <v>D6</v>
      </c>
      <c r="G462" s="11" t="str">
        <f t="shared" si="72"/>
        <v>Enni Laine</v>
      </c>
      <c r="H462" s="11">
        <f>VLOOKUP(F462,[1]tasoitus!$A$2:$C$40,3,0)</f>
        <v>1.8518518518518516</v>
      </c>
      <c r="I462" s="11">
        <f>IFERROR(VLOOKUP($G462,'[1]Kisa 1'!$C$5:$J$239,8,0),0)</f>
        <v>0</v>
      </c>
      <c r="J462" s="11">
        <f>IFERROR(VLOOKUP($G462,'[1]Kisa 2'!$C$5:$J$575,8,0),0)</f>
        <v>0</v>
      </c>
      <c r="K462" s="11">
        <f>IFERROR(VLOOKUP($G462,'[1]Kisa 3'!$C$5:$J$500,8,0),0)</f>
        <v>0</v>
      </c>
      <c r="L462" s="11">
        <f>IFERROR(VLOOKUP($G462,'[1]Kisa 4'!$C$5:$J$500,8,0),0)</f>
        <v>0</v>
      </c>
      <c r="M462" s="13">
        <f t="shared" si="73"/>
        <v>0</v>
      </c>
      <c r="N462" s="11">
        <f t="shared" si="74"/>
        <v>0</v>
      </c>
      <c r="O462" s="13">
        <f t="shared" si="75"/>
        <v>0</v>
      </c>
      <c r="P462" s="14" t="str">
        <f t="shared" si="76"/>
        <v>D</v>
      </c>
      <c r="R462" s="14">
        <f t="shared" si="77"/>
        <v>6</v>
      </c>
      <c r="V462" s="14" t="str">
        <f t="shared" si="78"/>
        <v>Enni</v>
      </c>
      <c r="W462" s="14" t="str">
        <f t="shared" si="78"/>
        <v>Laine</v>
      </c>
    </row>
    <row r="463" spans="1:23" x14ac:dyDescent="0.25">
      <c r="A463" s="15" t="s">
        <v>615</v>
      </c>
      <c r="B463" s="15" t="s">
        <v>260</v>
      </c>
      <c r="C463" s="8">
        <v>1988</v>
      </c>
      <c r="D463" s="8" t="s">
        <v>125</v>
      </c>
      <c r="E463" s="9">
        <f t="shared" si="70"/>
        <v>21</v>
      </c>
      <c r="F463" s="11" t="str">
        <f t="shared" si="71"/>
        <v>D21</v>
      </c>
      <c r="G463" s="11" t="str">
        <f t="shared" si="72"/>
        <v>Mari Laine</v>
      </c>
      <c r="H463" s="11">
        <f>VLOOKUP(F463,[1]tasoitus!$A$2:$C$40,3,0)</f>
        <v>1.1111111111111112</v>
      </c>
      <c r="I463" s="11">
        <f>IFERROR(VLOOKUP($G463,'[1]Kisa 1'!$C$5:$J$239,8,0),0)</f>
        <v>0</v>
      </c>
      <c r="J463" s="11">
        <f>IFERROR(VLOOKUP($G463,'[1]Kisa 2'!$C$5:$J$575,8,0),0)</f>
        <v>0</v>
      </c>
      <c r="K463" s="11">
        <f>IFERROR(VLOOKUP($G463,'[1]Kisa 3'!$C$5:$J$500,8,0),0)</f>
        <v>0</v>
      </c>
      <c r="L463" s="11">
        <f>IFERROR(VLOOKUP($G463,'[1]Kisa 4'!$C$5:$J$500,8,0),0)</f>
        <v>0</v>
      </c>
      <c r="M463" s="13">
        <f t="shared" si="73"/>
        <v>0</v>
      </c>
      <c r="N463" s="11">
        <f t="shared" si="74"/>
        <v>0</v>
      </c>
      <c r="O463" s="13">
        <f t="shared" si="75"/>
        <v>0</v>
      </c>
      <c r="P463" s="14" t="str">
        <f t="shared" si="76"/>
        <v>D</v>
      </c>
      <c r="R463" s="14">
        <f t="shared" si="77"/>
        <v>28</v>
      </c>
      <c r="V463" s="14" t="str">
        <f t="shared" si="78"/>
        <v>Mari</v>
      </c>
      <c r="W463" s="14" t="str">
        <f t="shared" si="78"/>
        <v>Laine</v>
      </c>
    </row>
    <row r="464" spans="1:23" x14ac:dyDescent="0.25">
      <c r="A464" s="15" t="s">
        <v>690</v>
      </c>
      <c r="B464" s="15" t="s">
        <v>338</v>
      </c>
      <c r="C464" s="8">
        <v>2006</v>
      </c>
      <c r="D464" s="8" t="s">
        <v>125</v>
      </c>
      <c r="E464" s="9">
        <f t="shared" si="70"/>
        <v>10</v>
      </c>
      <c r="F464" s="11" t="str">
        <f t="shared" si="71"/>
        <v>D10</v>
      </c>
      <c r="G464" s="11" t="str">
        <f t="shared" si="72"/>
        <v>Pihla Lampinen</v>
      </c>
      <c r="H464" s="11">
        <f>VLOOKUP(F464,[1]tasoitus!$A$2:$C$40,3,0)</f>
        <v>1.4925373134328357</v>
      </c>
      <c r="I464" s="11">
        <f>IFERROR(VLOOKUP($G464,'[1]Kisa 1'!$C$5:$J$239,8,0),0)</f>
        <v>0</v>
      </c>
      <c r="J464" s="11">
        <f>IFERROR(VLOOKUP($G464,'[1]Kisa 2'!$C$5:$J$575,8,0),0)</f>
        <v>0</v>
      </c>
      <c r="K464" s="11">
        <f>IFERROR(VLOOKUP($G464,'[1]Kisa 3'!$C$5:$J$500,8,0),0)</f>
        <v>0</v>
      </c>
      <c r="L464" s="11">
        <f>IFERROR(VLOOKUP($G464,'[1]Kisa 4'!$C$5:$J$500,8,0),0)</f>
        <v>0</v>
      </c>
      <c r="M464" s="13">
        <f t="shared" si="73"/>
        <v>0</v>
      </c>
      <c r="N464" s="11">
        <f t="shared" si="74"/>
        <v>0</v>
      </c>
      <c r="O464" s="13">
        <f t="shared" si="75"/>
        <v>0</v>
      </c>
      <c r="P464" s="14" t="str">
        <f t="shared" si="76"/>
        <v>D</v>
      </c>
      <c r="R464" s="14">
        <f t="shared" si="77"/>
        <v>10</v>
      </c>
      <c r="V464" s="14" t="str">
        <f t="shared" si="78"/>
        <v>Pihla</v>
      </c>
      <c r="W464" s="14" t="str">
        <f t="shared" si="78"/>
        <v>Lampinen</v>
      </c>
    </row>
    <row r="465" spans="1:25" x14ac:dyDescent="0.25">
      <c r="A465" s="15" t="s">
        <v>773</v>
      </c>
      <c r="B465" s="15" t="s">
        <v>338</v>
      </c>
      <c r="C465" s="8">
        <v>2006</v>
      </c>
      <c r="D465" s="8" t="s">
        <v>125</v>
      </c>
      <c r="E465" s="9">
        <f t="shared" si="70"/>
        <v>10</v>
      </c>
      <c r="F465" s="11" t="str">
        <f t="shared" si="71"/>
        <v>D10</v>
      </c>
      <c r="G465" s="11" t="str">
        <f t="shared" si="72"/>
        <v>Siina Lampinen</v>
      </c>
      <c r="H465" s="11">
        <f>VLOOKUP(F465,[1]tasoitus!$A$2:$C$40,3,0)</f>
        <v>1.4925373134328357</v>
      </c>
      <c r="I465" s="11">
        <f>IFERROR(VLOOKUP($G465,'[1]Kisa 1'!$C$5:$J$239,8,0),0)</f>
        <v>0</v>
      </c>
      <c r="J465" s="11">
        <f>IFERROR(VLOOKUP($G465,'[1]Kisa 2'!$C$5:$J$575,8,0),0)</f>
        <v>0</v>
      </c>
      <c r="K465" s="11">
        <f>IFERROR(VLOOKUP($G465,'[1]Kisa 3'!$C$5:$J$500,8,0),0)</f>
        <v>0</v>
      </c>
      <c r="L465" s="11">
        <f>IFERROR(VLOOKUP($G465,'[1]Kisa 4'!$C$5:$J$500,8,0),0)</f>
        <v>0</v>
      </c>
      <c r="M465" s="13">
        <f t="shared" si="73"/>
        <v>0</v>
      </c>
      <c r="N465" s="11">
        <f t="shared" si="74"/>
        <v>0</v>
      </c>
      <c r="O465" s="13">
        <f t="shared" si="75"/>
        <v>0</v>
      </c>
      <c r="P465" s="14" t="str">
        <f t="shared" si="76"/>
        <v>D</v>
      </c>
      <c r="R465" s="14">
        <f t="shared" si="77"/>
        <v>10</v>
      </c>
      <c r="V465" s="14" t="str">
        <f t="shared" si="78"/>
        <v>Siina</v>
      </c>
      <c r="W465" s="14" t="str">
        <f t="shared" si="78"/>
        <v>Lampinen</v>
      </c>
    </row>
    <row r="466" spans="1:25" x14ac:dyDescent="0.25">
      <c r="A466" s="15" t="s">
        <v>670</v>
      </c>
      <c r="B466" s="15" t="s">
        <v>774</v>
      </c>
      <c r="C466" s="8">
        <v>2002</v>
      </c>
      <c r="D466" s="8" t="s">
        <v>125</v>
      </c>
      <c r="E466" s="9">
        <f t="shared" si="70"/>
        <v>14</v>
      </c>
      <c r="F466" s="11" t="str">
        <f t="shared" si="71"/>
        <v>D14</v>
      </c>
      <c r="G466" s="11" t="str">
        <f t="shared" si="72"/>
        <v>Laura Laukkanen</v>
      </c>
      <c r="H466" s="11">
        <f>VLOOKUP(F466,[1]tasoitus!$A$2:$C$40,3,0)</f>
        <v>1.3333333333333333</v>
      </c>
      <c r="I466" s="11">
        <f>IFERROR(VLOOKUP($G466,'[1]Kisa 1'!$C$5:$J$239,8,0),0)</f>
        <v>0</v>
      </c>
      <c r="J466" s="11">
        <f>IFERROR(VLOOKUP($G466,'[1]Kisa 2'!$C$5:$J$575,8,0),0)</f>
        <v>0</v>
      </c>
      <c r="K466" s="11">
        <f>IFERROR(VLOOKUP($G466,'[1]Kisa 3'!$C$5:$J$500,8,0),0)</f>
        <v>0</v>
      </c>
      <c r="L466" s="11">
        <f>IFERROR(VLOOKUP($G466,'[1]Kisa 4'!$C$5:$J$500,8,0),0)</f>
        <v>0</v>
      </c>
      <c r="M466" s="13">
        <f t="shared" si="73"/>
        <v>0</v>
      </c>
      <c r="N466" s="11">
        <f t="shared" si="74"/>
        <v>0</v>
      </c>
      <c r="O466" s="13">
        <f t="shared" si="75"/>
        <v>0</v>
      </c>
      <c r="P466" s="14" t="str">
        <f t="shared" si="76"/>
        <v>D</v>
      </c>
      <c r="R466" s="14">
        <f t="shared" si="77"/>
        <v>14</v>
      </c>
      <c r="V466" s="14" t="str">
        <f t="shared" si="78"/>
        <v>Laura</v>
      </c>
      <c r="W466" s="14" t="str">
        <f t="shared" si="78"/>
        <v>Laukkanen</v>
      </c>
    </row>
    <row r="467" spans="1:25" x14ac:dyDescent="0.25">
      <c r="A467" s="15" t="s">
        <v>775</v>
      </c>
      <c r="B467" s="15" t="s">
        <v>774</v>
      </c>
      <c r="C467" s="8">
        <v>2006</v>
      </c>
      <c r="D467" s="8" t="s">
        <v>125</v>
      </c>
      <c r="E467" s="9">
        <f t="shared" si="70"/>
        <v>10</v>
      </c>
      <c r="F467" s="11" t="str">
        <f t="shared" si="71"/>
        <v>D10</v>
      </c>
      <c r="G467" s="11" t="str">
        <f t="shared" si="72"/>
        <v>Tuulia Laukkanen</v>
      </c>
      <c r="H467" s="11">
        <f>VLOOKUP(F467,[1]tasoitus!$A$2:$C$40,3,0)</f>
        <v>1.4925373134328357</v>
      </c>
      <c r="I467" s="11">
        <f>IFERROR(VLOOKUP($G467,'[1]Kisa 1'!$C$5:$J$239,8,0),0)</f>
        <v>0</v>
      </c>
      <c r="J467" s="11">
        <f>IFERROR(VLOOKUP($G467,'[1]Kisa 2'!$C$5:$J$575,8,0),0)</f>
        <v>0</v>
      </c>
      <c r="K467" s="11">
        <f>IFERROR(VLOOKUP($G467,'[1]Kisa 3'!$C$5:$J$500,8,0),0)</f>
        <v>0</v>
      </c>
      <c r="L467" s="11">
        <f>IFERROR(VLOOKUP($G467,'[1]Kisa 4'!$C$5:$J$500,8,0),0)</f>
        <v>0</v>
      </c>
      <c r="M467" s="13">
        <f t="shared" si="73"/>
        <v>0</v>
      </c>
      <c r="N467" s="11">
        <f t="shared" si="74"/>
        <v>0</v>
      </c>
      <c r="O467" s="13">
        <f t="shared" si="75"/>
        <v>0</v>
      </c>
      <c r="P467" s="14" t="str">
        <f t="shared" si="76"/>
        <v>D</v>
      </c>
      <c r="R467" s="14">
        <f t="shared" si="77"/>
        <v>10</v>
      </c>
      <c r="V467" s="14" t="str">
        <f t="shared" si="78"/>
        <v>Tuulia</v>
      </c>
      <c r="W467" s="14" t="str">
        <f t="shared" si="78"/>
        <v>Laukkanen</v>
      </c>
    </row>
    <row r="468" spans="1:25" x14ac:dyDescent="0.25">
      <c r="A468" s="15" t="s">
        <v>776</v>
      </c>
      <c r="B468" s="15" t="s">
        <v>278</v>
      </c>
      <c r="C468" s="8">
        <v>1979</v>
      </c>
      <c r="D468" s="8" t="s">
        <v>125</v>
      </c>
      <c r="E468" s="9">
        <f t="shared" si="70"/>
        <v>35</v>
      </c>
      <c r="F468" s="11" t="str">
        <f t="shared" si="71"/>
        <v>D35</v>
      </c>
      <c r="G468" s="11" t="str">
        <f t="shared" si="72"/>
        <v>Sirkka-Liisa Lauronen</v>
      </c>
      <c r="H468" s="11">
        <f>VLOOKUP(F468,[1]tasoitus!$A$2:$C$40,3,0)</f>
        <v>1.2345679012345678</v>
      </c>
      <c r="I468" s="11">
        <f>IFERROR(VLOOKUP($G468,'[1]Kisa 1'!$C$5:$J$239,8,0),0)</f>
        <v>0</v>
      </c>
      <c r="J468" s="11">
        <f>IFERROR(VLOOKUP($G468,'[1]Kisa 2'!$C$5:$J$575,8,0),0)</f>
        <v>0</v>
      </c>
      <c r="K468" s="11">
        <f>IFERROR(VLOOKUP($G468,'[1]Kisa 3'!$C$5:$J$500,8,0),0)</f>
        <v>0</v>
      </c>
      <c r="L468" s="11">
        <f>IFERROR(VLOOKUP($G468,'[1]Kisa 4'!$C$5:$J$500,8,0),0)</f>
        <v>0</v>
      </c>
      <c r="M468" s="13">
        <f t="shared" si="73"/>
        <v>0</v>
      </c>
      <c r="N468" s="11">
        <f t="shared" si="74"/>
        <v>0</v>
      </c>
      <c r="O468" s="13">
        <f t="shared" si="75"/>
        <v>0</v>
      </c>
      <c r="P468" s="14" t="str">
        <f t="shared" si="76"/>
        <v>D</v>
      </c>
      <c r="R468" s="14">
        <f t="shared" si="77"/>
        <v>37</v>
      </c>
      <c r="V468" s="14" t="str">
        <f t="shared" si="78"/>
        <v>Sirkka-Liisa</v>
      </c>
      <c r="W468" s="14" t="str">
        <f t="shared" si="78"/>
        <v>Lauronen</v>
      </c>
    </row>
    <row r="469" spans="1:25" x14ac:dyDescent="0.25">
      <c r="A469" s="15" t="s">
        <v>686</v>
      </c>
      <c r="B469" s="15" t="s">
        <v>514</v>
      </c>
      <c r="C469" s="8">
        <v>1975</v>
      </c>
      <c r="D469" s="8" t="s">
        <v>125</v>
      </c>
      <c r="E469" s="9">
        <f t="shared" si="70"/>
        <v>40</v>
      </c>
      <c r="F469" s="11" t="str">
        <f t="shared" si="71"/>
        <v>D40</v>
      </c>
      <c r="G469" s="11" t="str">
        <f t="shared" si="72"/>
        <v>Hanna Leinamo</v>
      </c>
      <c r="H469" s="11">
        <f>VLOOKUP(F469,[1]tasoitus!$A$2:$C$40,3,0)</f>
        <v>1.2658227848101264</v>
      </c>
      <c r="I469" s="11">
        <f>IFERROR(VLOOKUP($G469,'[1]Kisa 1'!$C$5:$J$239,8,0),0)</f>
        <v>0</v>
      </c>
      <c r="J469" s="11">
        <f>IFERROR(VLOOKUP($G469,'[1]Kisa 2'!$C$5:$J$575,8,0),0)</f>
        <v>0</v>
      </c>
      <c r="K469" s="11">
        <f>IFERROR(VLOOKUP($G469,'[1]Kisa 3'!$C$5:$J$500,8,0),0)</f>
        <v>0</v>
      </c>
      <c r="L469" s="11">
        <f>IFERROR(VLOOKUP($G469,'[1]Kisa 4'!$C$5:$J$500,8,0),0)</f>
        <v>0</v>
      </c>
      <c r="M469" s="13">
        <f t="shared" si="73"/>
        <v>0</v>
      </c>
      <c r="N469" s="11">
        <f t="shared" si="74"/>
        <v>0</v>
      </c>
      <c r="O469" s="13">
        <f t="shared" si="75"/>
        <v>0</v>
      </c>
      <c r="P469" s="14" t="str">
        <f t="shared" si="76"/>
        <v>D</v>
      </c>
      <c r="R469" s="14">
        <f t="shared" si="77"/>
        <v>41</v>
      </c>
      <c r="V469" s="14" t="str">
        <f t="shared" si="78"/>
        <v>Hanna</v>
      </c>
      <c r="W469" s="14" t="str">
        <f t="shared" si="78"/>
        <v>Leinamo</v>
      </c>
    </row>
    <row r="470" spans="1:25" x14ac:dyDescent="0.25">
      <c r="A470" s="15" t="s">
        <v>777</v>
      </c>
      <c r="B470" s="15" t="s">
        <v>514</v>
      </c>
      <c r="C470" s="8">
        <v>2000</v>
      </c>
      <c r="D470" s="8" t="s">
        <v>125</v>
      </c>
      <c r="E470" s="9">
        <f t="shared" si="70"/>
        <v>16</v>
      </c>
      <c r="F470" s="11" t="str">
        <f t="shared" si="71"/>
        <v>D16</v>
      </c>
      <c r="G470" s="11" t="str">
        <f t="shared" si="72"/>
        <v>Reetta Leinamo</v>
      </c>
      <c r="H470" s="11">
        <f>VLOOKUP(F470,[1]tasoitus!$A$2:$C$40,3,0)</f>
        <v>1.2658227848101264</v>
      </c>
      <c r="I470" s="11">
        <f>IFERROR(VLOOKUP($G470,'[1]Kisa 1'!$C$5:$J$239,8,0),0)</f>
        <v>0</v>
      </c>
      <c r="J470" s="11">
        <f>IFERROR(VLOOKUP($G470,'[1]Kisa 2'!$C$5:$J$575,8,0),0)</f>
        <v>0</v>
      </c>
      <c r="K470" s="11">
        <f>IFERROR(VLOOKUP($G470,'[1]Kisa 3'!$C$5:$J$500,8,0),0)</f>
        <v>0</v>
      </c>
      <c r="L470" s="11">
        <f>IFERROR(VLOOKUP($G470,'[1]Kisa 4'!$C$5:$J$500,8,0),0)</f>
        <v>0</v>
      </c>
      <c r="M470" s="13">
        <f t="shared" si="73"/>
        <v>0</v>
      </c>
      <c r="N470" s="11">
        <f t="shared" si="74"/>
        <v>0</v>
      </c>
      <c r="O470" s="13">
        <f t="shared" si="75"/>
        <v>0</v>
      </c>
      <c r="P470" s="14" t="str">
        <f t="shared" si="76"/>
        <v>D</v>
      </c>
      <c r="R470" s="14">
        <f t="shared" si="77"/>
        <v>16</v>
      </c>
      <c r="V470" s="14" t="str">
        <f t="shared" si="78"/>
        <v>Reetta</v>
      </c>
      <c r="W470" s="14" t="str">
        <f t="shared" si="78"/>
        <v>Leinamo</v>
      </c>
    </row>
    <row r="471" spans="1:25" x14ac:dyDescent="0.25">
      <c r="A471" s="15" t="s">
        <v>589</v>
      </c>
      <c r="B471" s="15" t="s">
        <v>514</v>
      </c>
      <c r="C471" s="8">
        <v>2002</v>
      </c>
      <c r="D471" s="8" t="s">
        <v>125</v>
      </c>
      <c r="E471" s="9">
        <f t="shared" si="70"/>
        <v>14</v>
      </c>
      <c r="F471" s="11" t="str">
        <f t="shared" si="71"/>
        <v>D14</v>
      </c>
      <c r="G471" s="11" t="str">
        <f t="shared" si="72"/>
        <v>Sonja Leinamo</v>
      </c>
      <c r="H471" s="11">
        <f>VLOOKUP(F471,[1]tasoitus!$A$2:$C$40,3,0)</f>
        <v>1.3333333333333333</v>
      </c>
      <c r="I471" s="11">
        <f>IFERROR(VLOOKUP($G471,'[1]Kisa 1'!$C$5:$J$239,8,0),0)</f>
        <v>0</v>
      </c>
      <c r="J471" s="11">
        <f>IFERROR(VLOOKUP($G471,'[1]Kisa 2'!$C$5:$J$575,8,0),0)</f>
        <v>0</v>
      </c>
      <c r="K471" s="11">
        <f>IFERROR(VLOOKUP($G471,'[1]Kisa 3'!$C$5:$J$500,8,0),0)</f>
        <v>0</v>
      </c>
      <c r="L471" s="11">
        <f>IFERROR(VLOOKUP($G471,'[1]Kisa 4'!$C$5:$J$500,8,0),0)</f>
        <v>0</v>
      </c>
      <c r="M471" s="13">
        <f t="shared" si="73"/>
        <v>0</v>
      </c>
      <c r="N471" s="11">
        <f t="shared" si="74"/>
        <v>0</v>
      </c>
      <c r="O471" s="13">
        <f t="shared" si="75"/>
        <v>0</v>
      </c>
      <c r="P471" s="14" t="str">
        <f t="shared" si="76"/>
        <v>D</v>
      </c>
      <c r="R471" s="14">
        <f t="shared" si="77"/>
        <v>14</v>
      </c>
      <c r="V471" s="14" t="str">
        <f t="shared" si="78"/>
        <v>Sonja</v>
      </c>
      <c r="W471" s="14" t="str">
        <f t="shared" si="78"/>
        <v>Leinamo</v>
      </c>
    </row>
    <row r="472" spans="1:25" x14ac:dyDescent="0.25">
      <c r="A472" s="15" t="s">
        <v>778</v>
      </c>
      <c r="B472" s="15" t="s">
        <v>516</v>
      </c>
      <c r="C472" s="8">
        <v>1990</v>
      </c>
      <c r="D472" s="8" t="s">
        <v>125</v>
      </c>
      <c r="E472" s="9">
        <f t="shared" si="70"/>
        <v>21</v>
      </c>
      <c r="F472" s="11" t="str">
        <f t="shared" si="71"/>
        <v>D21</v>
      </c>
      <c r="G472" s="11" t="str">
        <f t="shared" si="72"/>
        <v>Peppi Leiponen</v>
      </c>
      <c r="H472" s="11">
        <f>VLOOKUP(F472,[1]tasoitus!$A$2:$C$40,3,0)</f>
        <v>1.1111111111111112</v>
      </c>
      <c r="I472" s="11">
        <f>IFERROR(VLOOKUP($G472,'[1]Kisa 1'!$C$5:$J$239,8,0),0)</f>
        <v>0</v>
      </c>
      <c r="J472" s="11">
        <f>IFERROR(VLOOKUP($G472,'[1]Kisa 2'!$C$5:$J$575,8,0),0)</f>
        <v>0</v>
      </c>
      <c r="K472" s="11">
        <f>IFERROR(VLOOKUP($G472,'[1]Kisa 3'!$C$5:$J$500,8,0),0)</f>
        <v>0</v>
      </c>
      <c r="L472" s="11">
        <f>IFERROR(VLOOKUP($G472,'[1]Kisa 4'!$C$5:$J$500,8,0),0)</f>
        <v>0</v>
      </c>
      <c r="M472" s="13">
        <f t="shared" si="73"/>
        <v>0</v>
      </c>
      <c r="N472" s="11">
        <f t="shared" si="74"/>
        <v>0</v>
      </c>
      <c r="O472" s="13">
        <f t="shared" si="75"/>
        <v>0</v>
      </c>
      <c r="P472" s="14" t="str">
        <f t="shared" si="76"/>
        <v>D</v>
      </c>
      <c r="R472" s="14">
        <f t="shared" si="77"/>
        <v>26</v>
      </c>
      <c r="V472" s="14" t="str">
        <f t="shared" si="78"/>
        <v>Peppi</v>
      </c>
      <c r="W472" s="14" t="str">
        <f t="shared" si="78"/>
        <v>Leiponen</v>
      </c>
    </row>
    <row r="473" spans="1:25" x14ac:dyDescent="0.25">
      <c r="A473" s="15" t="s">
        <v>779</v>
      </c>
      <c r="B473" s="15" t="s">
        <v>780</v>
      </c>
      <c r="C473" s="8">
        <v>2001</v>
      </c>
      <c r="D473" s="8" t="s">
        <v>125</v>
      </c>
      <c r="E473" s="9">
        <f t="shared" si="70"/>
        <v>16</v>
      </c>
      <c r="F473" s="11" t="str">
        <f t="shared" si="71"/>
        <v>D16</v>
      </c>
      <c r="G473" s="11" t="str">
        <f t="shared" si="72"/>
        <v>Wilhelmiina Liuksiala</v>
      </c>
      <c r="H473" s="11">
        <f>VLOOKUP(F473,[1]tasoitus!$A$2:$C$40,3,0)</f>
        <v>1.2658227848101264</v>
      </c>
      <c r="I473" s="11">
        <f>IFERROR(VLOOKUP($G473,'[1]Kisa 1'!$C$5:$J$239,8,0),0)</f>
        <v>0</v>
      </c>
      <c r="J473" s="11">
        <f>IFERROR(VLOOKUP($G473,'[1]Kisa 2'!$C$5:$J$575,8,0),0)</f>
        <v>0</v>
      </c>
      <c r="K473" s="11">
        <f>IFERROR(VLOOKUP($G473,'[1]Kisa 3'!$C$5:$J$500,8,0),0)</f>
        <v>0</v>
      </c>
      <c r="L473" s="11">
        <f>IFERROR(VLOOKUP($G473,'[1]Kisa 4'!$C$5:$J$500,8,0),0)</f>
        <v>0</v>
      </c>
      <c r="M473" s="13">
        <f t="shared" si="73"/>
        <v>0</v>
      </c>
      <c r="N473" s="11">
        <f t="shared" si="74"/>
        <v>0</v>
      </c>
      <c r="O473" s="13">
        <f t="shared" si="75"/>
        <v>0</v>
      </c>
      <c r="P473" s="14" t="str">
        <f t="shared" si="76"/>
        <v>D</v>
      </c>
      <c r="R473" s="14">
        <f t="shared" si="77"/>
        <v>15</v>
      </c>
      <c r="V473" s="14" t="str">
        <f t="shared" si="78"/>
        <v>Wilhelmiina</v>
      </c>
      <c r="W473" s="14" t="str">
        <f t="shared" si="78"/>
        <v>Liuksiala</v>
      </c>
    </row>
    <row r="474" spans="1:25" x14ac:dyDescent="0.25">
      <c r="A474" s="15" t="s">
        <v>588</v>
      </c>
      <c r="B474" s="15" t="s">
        <v>523</v>
      </c>
      <c r="C474" s="8">
        <v>1990</v>
      </c>
      <c r="D474" s="8" t="s">
        <v>125</v>
      </c>
      <c r="E474" s="9">
        <f t="shared" si="70"/>
        <v>21</v>
      </c>
      <c r="F474" s="11" t="str">
        <f t="shared" si="71"/>
        <v>D21</v>
      </c>
      <c r="G474" s="11" t="str">
        <f t="shared" si="72"/>
        <v>Kaisa Lylynperä</v>
      </c>
      <c r="H474" s="11">
        <f>VLOOKUP(F474,[1]tasoitus!$A$2:$C$40,3,0)</f>
        <v>1.1111111111111112</v>
      </c>
      <c r="I474" s="11">
        <f>IFERROR(VLOOKUP($G474,'[1]Kisa 1'!$C$5:$J$239,8,0),0)</f>
        <v>0</v>
      </c>
      <c r="J474" s="11">
        <f>IFERROR(VLOOKUP($G474,'[1]Kisa 2'!$C$5:$J$575,8,0),0)</f>
        <v>0</v>
      </c>
      <c r="K474" s="11">
        <f>IFERROR(VLOOKUP($G474,'[1]Kisa 3'!$C$5:$J$500,8,0),0)</f>
        <v>0</v>
      </c>
      <c r="L474" s="11">
        <f>IFERROR(VLOOKUP($G474,'[1]Kisa 4'!$C$5:$J$500,8,0),0)</f>
        <v>0</v>
      </c>
      <c r="M474" s="13">
        <f t="shared" si="73"/>
        <v>0</v>
      </c>
      <c r="N474" s="11">
        <f t="shared" si="74"/>
        <v>0</v>
      </c>
      <c r="O474" s="13">
        <f t="shared" si="75"/>
        <v>0</v>
      </c>
      <c r="P474" s="14" t="str">
        <f t="shared" si="76"/>
        <v>D</v>
      </c>
      <c r="R474" s="14">
        <f t="shared" si="77"/>
        <v>26</v>
      </c>
      <c r="V474" s="14" t="str">
        <f t="shared" si="78"/>
        <v>Kaisa</v>
      </c>
      <c r="W474" s="14" t="str">
        <f t="shared" si="78"/>
        <v>Lylynperä</v>
      </c>
    </row>
    <row r="475" spans="1:25" x14ac:dyDescent="0.25">
      <c r="A475" s="15" t="s">
        <v>622</v>
      </c>
      <c r="B475" s="15" t="s">
        <v>781</v>
      </c>
      <c r="C475" s="8">
        <v>1989</v>
      </c>
      <c r="D475" s="8" t="s">
        <v>125</v>
      </c>
      <c r="E475" s="9">
        <f t="shared" si="70"/>
        <v>21</v>
      </c>
      <c r="F475" s="11" t="str">
        <f t="shared" si="71"/>
        <v>D21</v>
      </c>
      <c r="G475" s="11" t="str">
        <f t="shared" si="72"/>
        <v>Maria Markula</v>
      </c>
      <c r="H475" s="11">
        <f>VLOOKUP(F475,[1]tasoitus!$A$2:$C$40,3,0)</f>
        <v>1.1111111111111112</v>
      </c>
      <c r="I475" s="11">
        <f>IFERROR(VLOOKUP($G475,'[1]Kisa 1'!$C$5:$J$239,8,0),0)</f>
        <v>0</v>
      </c>
      <c r="J475" s="11">
        <f>IFERROR(VLOOKUP($G475,'[1]Kisa 2'!$C$5:$J$575,8,0),0)</f>
        <v>0</v>
      </c>
      <c r="K475" s="11">
        <f>IFERROR(VLOOKUP($G475,'[1]Kisa 3'!$C$5:$J$500,8,0),0)</f>
        <v>0</v>
      </c>
      <c r="L475" s="11">
        <f>IFERROR(VLOOKUP($G475,'[1]Kisa 4'!$C$5:$J$500,8,0),0)</f>
        <v>0</v>
      </c>
      <c r="M475" s="13">
        <f t="shared" si="73"/>
        <v>0</v>
      </c>
      <c r="N475" s="11">
        <f t="shared" si="74"/>
        <v>0</v>
      </c>
      <c r="O475" s="13">
        <f t="shared" si="75"/>
        <v>0</v>
      </c>
      <c r="P475" s="14" t="str">
        <f t="shared" si="76"/>
        <v>D</v>
      </c>
      <c r="R475" s="14">
        <f t="shared" si="77"/>
        <v>27</v>
      </c>
      <c r="V475" s="14" t="str">
        <f t="shared" si="78"/>
        <v>Maria</v>
      </c>
      <c r="W475" s="14" t="str">
        <f t="shared" si="78"/>
        <v>Markula</v>
      </c>
      <c r="X475" t="s">
        <v>651</v>
      </c>
      <c r="Y475" s="14" t="s">
        <v>454</v>
      </c>
    </row>
    <row r="476" spans="1:25" x14ac:dyDescent="0.25">
      <c r="A476" s="15" t="s">
        <v>703</v>
      </c>
      <c r="B476" s="15" t="s">
        <v>252</v>
      </c>
      <c r="C476" s="8">
        <v>1974</v>
      </c>
      <c r="D476" s="8" t="s">
        <v>125</v>
      </c>
      <c r="E476" s="9">
        <f t="shared" si="70"/>
        <v>40</v>
      </c>
      <c r="F476" s="11" t="str">
        <f t="shared" si="71"/>
        <v>D40</v>
      </c>
      <c r="G476" s="11" t="str">
        <f t="shared" si="72"/>
        <v>Sanna Matinheikki</v>
      </c>
      <c r="H476" s="11">
        <f>VLOOKUP(F476,[1]tasoitus!$A$2:$C$40,3,0)</f>
        <v>1.2658227848101264</v>
      </c>
      <c r="I476" s="11">
        <f>IFERROR(VLOOKUP($G476,'[1]Kisa 1'!$C$5:$J$239,8,0),0)</f>
        <v>0</v>
      </c>
      <c r="J476" s="11">
        <f>IFERROR(VLOOKUP($G476,'[1]Kisa 2'!$C$5:$J$575,8,0),0)</f>
        <v>0</v>
      </c>
      <c r="K476" s="11">
        <f>IFERROR(VLOOKUP($G476,'[1]Kisa 3'!$C$5:$J$500,8,0),0)</f>
        <v>0</v>
      </c>
      <c r="L476" s="11">
        <f>IFERROR(VLOOKUP($G476,'[1]Kisa 4'!$C$5:$J$500,8,0),0)</f>
        <v>0</v>
      </c>
      <c r="M476" s="13">
        <f t="shared" si="73"/>
        <v>0</v>
      </c>
      <c r="N476" s="11">
        <f t="shared" si="74"/>
        <v>0</v>
      </c>
      <c r="O476" s="13">
        <f t="shared" si="75"/>
        <v>0</v>
      </c>
      <c r="P476" s="14" t="str">
        <f t="shared" si="76"/>
        <v>D</v>
      </c>
      <c r="R476" s="14">
        <f t="shared" si="77"/>
        <v>42</v>
      </c>
      <c r="V476" s="14" t="str">
        <f t="shared" si="78"/>
        <v>Sanna</v>
      </c>
      <c r="W476" s="14" t="str">
        <f t="shared" si="78"/>
        <v>Matinheikki</v>
      </c>
      <c r="X476" t="s">
        <v>709</v>
      </c>
      <c r="Y476" s="14" t="s">
        <v>310</v>
      </c>
    </row>
    <row r="477" spans="1:25" x14ac:dyDescent="0.25">
      <c r="A477" s="15" t="s">
        <v>633</v>
      </c>
      <c r="B477" s="15" t="s">
        <v>528</v>
      </c>
      <c r="C477" s="8">
        <v>2001</v>
      </c>
      <c r="D477" s="8" t="s">
        <v>125</v>
      </c>
      <c r="E477" s="9">
        <f t="shared" si="70"/>
        <v>16</v>
      </c>
      <c r="F477" s="11" t="str">
        <f t="shared" si="71"/>
        <v>D16</v>
      </c>
      <c r="G477" s="11" t="str">
        <f t="shared" si="72"/>
        <v>Salla Mustonen</v>
      </c>
      <c r="H477" s="11">
        <f>VLOOKUP(F477,[1]tasoitus!$A$2:$C$40,3,0)</f>
        <v>1.2658227848101264</v>
      </c>
      <c r="I477" s="11">
        <f>IFERROR(VLOOKUP($G477,'[1]Kisa 1'!$C$5:$J$239,8,0),0)</f>
        <v>0</v>
      </c>
      <c r="J477" s="11">
        <f>IFERROR(VLOOKUP($G477,'[1]Kisa 2'!$C$5:$J$575,8,0),0)</f>
        <v>0</v>
      </c>
      <c r="K477" s="11">
        <f>IFERROR(VLOOKUP($G477,'[1]Kisa 3'!$C$5:$J$500,8,0),0)</f>
        <v>0</v>
      </c>
      <c r="L477" s="11">
        <f>IFERROR(VLOOKUP($G477,'[1]Kisa 4'!$C$5:$J$500,8,0),0)</f>
        <v>0</v>
      </c>
      <c r="M477" s="13">
        <f t="shared" si="73"/>
        <v>0</v>
      </c>
      <c r="N477" s="11">
        <f t="shared" si="74"/>
        <v>0</v>
      </c>
      <c r="O477" s="13">
        <f t="shared" si="75"/>
        <v>0</v>
      </c>
      <c r="P477" s="14" t="str">
        <f t="shared" si="76"/>
        <v>D</v>
      </c>
      <c r="R477" s="14">
        <f t="shared" si="77"/>
        <v>15</v>
      </c>
      <c r="V477" s="14" t="str">
        <f t="shared" si="78"/>
        <v>Salla</v>
      </c>
      <c r="W477" s="14" t="str">
        <f t="shared" si="78"/>
        <v>Mustonen</v>
      </c>
      <c r="X477" t="s">
        <v>467</v>
      </c>
      <c r="Y477" s="14" t="s">
        <v>468</v>
      </c>
    </row>
    <row r="478" spans="1:25" x14ac:dyDescent="0.25">
      <c r="A478" s="15" t="s">
        <v>690</v>
      </c>
      <c r="B478" s="15" t="s">
        <v>418</v>
      </c>
      <c r="C478" s="8">
        <v>2005</v>
      </c>
      <c r="D478" s="8" t="s">
        <v>125</v>
      </c>
      <c r="E478" s="9">
        <f t="shared" si="70"/>
        <v>12</v>
      </c>
      <c r="F478" s="11" t="str">
        <f t="shared" si="71"/>
        <v>D12</v>
      </c>
      <c r="G478" s="11" t="str">
        <f t="shared" si="72"/>
        <v>Pihla Myllykoski</v>
      </c>
      <c r="H478" s="11">
        <f>VLOOKUP(F478,[1]tasoitus!$A$2:$C$40,3,0)</f>
        <v>1.4084507042253522</v>
      </c>
      <c r="I478" s="11">
        <f>IFERROR(VLOOKUP($G478,'[1]Kisa 1'!$C$5:$J$239,8,0),0)</f>
        <v>0</v>
      </c>
      <c r="J478" s="11">
        <f>IFERROR(VLOOKUP($G478,'[1]Kisa 2'!$C$5:$J$575,8,0),0)</f>
        <v>0</v>
      </c>
      <c r="K478" s="11">
        <f>IFERROR(VLOOKUP($G478,'[1]Kisa 3'!$C$5:$J$500,8,0),0)</f>
        <v>0</v>
      </c>
      <c r="L478" s="11">
        <f>IFERROR(VLOOKUP($G478,'[1]Kisa 4'!$C$5:$J$500,8,0),0)</f>
        <v>0</v>
      </c>
      <c r="M478" s="13">
        <f t="shared" si="73"/>
        <v>0</v>
      </c>
      <c r="N478" s="11">
        <f t="shared" si="74"/>
        <v>0</v>
      </c>
      <c r="O478" s="13">
        <f t="shared" si="75"/>
        <v>0</v>
      </c>
      <c r="P478" s="14" t="str">
        <f t="shared" si="76"/>
        <v>D</v>
      </c>
      <c r="R478" s="14">
        <f t="shared" si="77"/>
        <v>11</v>
      </c>
      <c r="V478" s="14" t="str">
        <f t="shared" si="78"/>
        <v>Pihla</v>
      </c>
      <c r="W478" s="14" t="str">
        <f t="shared" si="78"/>
        <v>Myllykoski</v>
      </c>
      <c r="X478" t="s">
        <v>261</v>
      </c>
      <c r="Y478" s="14" t="s">
        <v>469</v>
      </c>
    </row>
    <row r="479" spans="1:25" x14ac:dyDescent="0.25">
      <c r="A479" s="15" t="s">
        <v>684</v>
      </c>
      <c r="B479" s="15" t="s">
        <v>534</v>
      </c>
      <c r="C479" s="8">
        <v>1973</v>
      </c>
      <c r="D479" s="8" t="s">
        <v>125</v>
      </c>
      <c r="E479" s="9">
        <f t="shared" si="70"/>
        <v>40</v>
      </c>
      <c r="F479" s="11" t="str">
        <f t="shared" si="71"/>
        <v>D40</v>
      </c>
      <c r="G479" s="11" t="str">
        <f t="shared" si="72"/>
        <v>Johanna Määttälä</v>
      </c>
      <c r="H479" s="11">
        <f>VLOOKUP(F479,[1]tasoitus!$A$2:$C$40,3,0)</f>
        <v>1.2658227848101264</v>
      </c>
      <c r="I479" s="11">
        <f>IFERROR(VLOOKUP($G479,'[1]Kisa 1'!$C$5:$J$239,8,0),0)</f>
        <v>0</v>
      </c>
      <c r="J479" s="11">
        <f>IFERROR(VLOOKUP($G479,'[1]Kisa 2'!$C$5:$J$575,8,0),0)</f>
        <v>0</v>
      </c>
      <c r="K479" s="11">
        <f>IFERROR(VLOOKUP($G479,'[1]Kisa 3'!$C$5:$J$500,8,0),0)</f>
        <v>0</v>
      </c>
      <c r="L479" s="11">
        <f>IFERROR(VLOOKUP($G479,'[1]Kisa 4'!$C$5:$J$500,8,0),0)</f>
        <v>0</v>
      </c>
      <c r="M479" s="13">
        <f t="shared" si="73"/>
        <v>0</v>
      </c>
      <c r="N479" s="11">
        <f t="shared" si="74"/>
        <v>0</v>
      </c>
      <c r="O479" s="13">
        <f t="shared" si="75"/>
        <v>0</v>
      </c>
      <c r="P479" s="14" t="str">
        <f t="shared" si="76"/>
        <v>D</v>
      </c>
      <c r="R479" s="14">
        <f t="shared" si="77"/>
        <v>43</v>
      </c>
      <c r="V479" s="14" t="str">
        <f t="shared" si="78"/>
        <v>Johanna</v>
      </c>
      <c r="W479" s="14" t="str">
        <f t="shared" si="78"/>
        <v>Määttälä</v>
      </c>
      <c r="X479" t="s">
        <v>287</v>
      </c>
      <c r="Y479" s="14" t="s">
        <v>470</v>
      </c>
    </row>
    <row r="480" spans="1:25" x14ac:dyDescent="0.25">
      <c r="A480" s="15" t="s">
        <v>708</v>
      </c>
      <c r="B480" s="15" t="s">
        <v>782</v>
      </c>
      <c r="C480" s="8">
        <v>1990</v>
      </c>
      <c r="D480" s="8" t="s">
        <v>125</v>
      </c>
      <c r="E480" s="9">
        <f t="shared" si="70"/>
        <v>21</v>
      </c>
      <c r="F480" s="11" t="str">
        <f t="shared" si="71"/>
        <v>D21</v>
      </c>
      <c r="G480" s="11" t="str">
        <f t="shared" si="72"/>
        <v>Miia Niittynen</v>
      </c>
      <c r="H480" s="11">
        <f>VLOOKUP(F480,[1]tasoitus!$A$2:$C$40,3,0)</f>
        <v>1.1111111111111112</v>
      </c>
      <c r="I480" s="11">
        <f>IFERROR(VLOOKUP($G480,'[1]Kisa 1'!$C$5:$J$239,8,0),0)</f>
        <v>0</v>
      </c>
      <c r="J480" s="11">
        <f>IFERROR(VLOOKUP($G480,'[1]Kisa 2'!$C$5:$J$575,8,0),0)</f>
        <v>0</v>
      </c>
      <c r="K480" s="11">
        <f>IFERROR(VLOOKUP($G480,'[1]Kisa 3'!$C$5:$J$500,8,0),0)</f>
        <v>0</v>
      </c>
      <c r="L480" s="11">
        <f>IFERROR(VLOOKUP($G480,'[1]Kisa 4'!$C$5:$J$500,8,0),0)</f>
        <v>0</v>
      </c>
      <c r="M480" s="13">
        <f t="shared" si="73"/>
        <v>0</v>
      </c>
      <c r="N480" s="11">
        <f t="shared" si="74"/>
        <v>0</v>
      </c>
      <c r="O480" s="13">
        <f t="shared" si="75"/>
        <v>0</v>
      </c>
      <c r="P480" s="14" t="str">
        <f t="shared" si="76"/>
        <v>D</v>
      </c>
      <c r="R480" s="14">
        <f t="shared" si="77"/>
        <v>26</v>
      </c>
      <c r="V480" s="14" t="str">
        <f t="shared" si="78"/>
        <v>Miia</v>
      </c>
      <c r="W480" s="14" t="str">
        <f t="shared" si="78"/>
        <v>Niittynen</v>
      </c>
      <c r="X480" t="s">
        <v>373</v>
      </c>
      <c r="Y480" s="14" t="s">
        <v>407</v>
      </c>
    </row>
    <row r="481" spans="1:25" x14ac:dyDescent="0.25">
      <c r="A481" s="15" t="s">
        <v>752</v>
      </c>
      <c r="B481" s="15" t="s">
        <v>295</v>
      </c>
      <c r="C481" s="8">
        <v>1998</v>
      </c>
      <c r="D481" s="8" t="s">
        <v>125</v>
      </c>
      <c r="E481" s="9">
        <f t="shared" si="70"/>
        <v>18</v>
      </c>
      <c r="F481" s="11" t="str">
        <f t="shared" si="71"/>
        <v>D18</v>
      </c>
      <c r="G481" s="11" t="str">
        <f t="shared" si="72"/>
        <v>Jutta Nurminen</v>
      </c>
      <c r="H481" s="11">
        <f>VLOOKUP(F481,[1]tasoitus!$A$2:$C$40,3,0)</f>
        <v>1.25</v>
      </c>
      <c r="I481" s="11">
        <f>IFERROR(VLOOKUP($G481,'[1]Kisa 1'!$C$5:$J$239,8,0),0)</f>
        <v>0</v>
      </c>
      <c r="J481" s="11">
        <f>IFERROR(VLOOKUP($G481,'[1]Kisa 2'!$C$5:$J$575,8,0),0)</f>
        <v>0</v>
      </c>
      <c r="K481" s="11">
        <f>IFERROR(VLOOKUP($G481,'[1]Kisa 3'!$C$5:$J$500,8,0),0)</f>
        <v>0</v>
      </c>
      <c r="L481" s="11">
        <f>IFERROR(VLOOKUP($G481,'[1]Kisa 4'!$C$5:$J$500,8,0),0)</f>
        <v>0</v>
      </c>
      <c r="M481" s="13">
        <f t="shared" si="73"/>
        <v>0</v>
      </c>
      <c r="N481" s="11">
        <f t="shared" si="74"/>
        <v>0</v>
      </c>
      <c r="O481" s="13">
        <f t="shared" si="75"/>
        <v>0</v>
      </c>
      <c r="P481" s="14" t="str">
        <f t="shared" si="76"/>
        <v>D</v>
      </c>
      <c r="R481" s="14">
        <f t="shared" si="77"/>
        <v>18</v>
      </c>
      <c r="V481" s="14" t="str">
        <f t="shared" si="78"/>
        <v>Jutta</v>
      </c>
      <c r="W481" s="14" t="str">
        <f t="shared" si="78"/>
        <v>Nurminen</v>
      </c>
      <c r="X481" t="s">
        <v>727</v>
      </c>
      <c r="Y481" s="14" t="s">
        <v>242</v>
      </c>
    </row>
    <row r="482" spans="1:25" x14ac:dyDescent="0.25">
      <c r="A482" s="15" t="s">
        <v>607</v>
      </c>
      <c r="B482" s="15" t="s">
        <v>291</v>
      </c>
      <c r="C482" s="8">
        <v>1989</v>
      </c>
      <c r="D482" s="8" t="s">
        <v>125</v>
      </c>
      <c r="E482" s="9">
        <f t="shared" si="70"/>
        <v>21</v>
      </c>
      <c r="F482" s="11" t="str">
        <f t="shared" si="71"/>
        <v>D21</v>
      </c>
      <c r="G482" s="11" t="str">
        <f t="shared" si="72"/>
        <v>Heini Papinsaari</v>
      </c>
      <c r="H482" s="11">
        <f>VLOOKUP(F482,[1]tasoitus!$A$2:$C$40,3,0)</f>
        <v>1.1111111111111112</v>
      </c>
      <c r="I482" s="11">
        <f>IFERROR(VLOOKUP($G482,'[1]Kisa 1'!$C$5:$J$239,8,0),0)</f>
        <v>0</v>
      </c>
      <c r="J482" s="11">
        <f>IFERROR(VLOOKUP($G482,'[1]Kisa 2'!$C$5:$J$575,8,0),0)</f>
        <v>0</v>
      </c>
      <c r="K482" s="11">
        <f>IFERROR(VLOOKUP($G482,'[1]Kisa 3'!$C$5:$J$500,8,0),0)</f>
        <v>0</v>
      </c>
      <c r="L482" s="11">
        <f>IFERROR(VLOOKUP($G482,'[1]Kisa 4'!$C$5:$J$500,8,0),0)</f>
        <v>0</v>
      </c>
      <c r="M482" s="13">
        <f t="shared" si="73"/>
        <v>0</v>
      </c>
      <c r="N482" s="11">
        <f t="shared" si="74"/>
        <v>0</v>
      </c>
      <c r="O482" s="13">
        <f t="shared" si="75"/>
        <v>0</v>
      </c>
      <c r="P482" s="14" t="str">
        <f t="shared" si="76"/>
        <v>D</v>
      </c>
      <c r="R482" s="14">
        <f t="shared" si="77"/>
        <v>27</v>
      </c>
      <c r="V482" s="14" t="str">
        <f t="shared" si="78"/>
        <v>Heini</v>
      </c>
      <c r="W482" s="14" t="str">
        <f t="shared" si="78"/>
        <v>Papinsaari</v>
      </c>
      <c r="X482" t="s">
        <v>273</v>
      </c>
      <c r="Y482" s="14" t="s">
        <v>455</v>
      </c>
    </row>
    <row r="483" spans="1:25" x14ac:dyDescent="0.25">
      <c r="A483" s="15" t="s">
        <v>783</v>
      </c>
      <c r="B483" s="15" t="s">
        <v>784</v>
      </c>
      <c r="C483" s="8">
        <v>1996</v>
      </c>
      <c r="D483" s="8" t="s">
        <v>125</v>
      </c>
      <c r="E483" s="9">
        <f t="shared" si="70"/>
        <v>20</v>
      </c>
      <c r="F483" s="11" t="str">
        <f t="shared" si="71"/>
        <v>D20</v>
      </c>
      <c r="G483" s="11" t="str">
        <f t="shared" si="72"/>
        <v>Minttu Paunu</v>
      </c>
      <c r="H483" s="11">
        <f>VLOOKUP(F483,[1]tasoitus!$A$2:$C$40,3,0)</f>
        <v>1.2048192771084338</v>
      </c>
      <c r="I483" s="11">
        <f>IFERROR(VLOOKUP($G483,'[1]Kisa 1'!$C$5:$J$239,8,0),0)</f>
        <v>0</v>
      </c>
      <c r="J483" s="11">
        <f>IFERROR(VLOOKUP($G483,'[1]Kisa 2'!$C$5:$J$575,8,0),0)</f>
        <v>0</v>
      </c>
      <c r="K483" s="11">
        <f>IFERROR(VLOOKUP($G483,'[1]Kisa 3'!$C$5:$J$500,8,0),0)</f>
        <v>0</v>
      </c>
      <c r="L483" s="11">
        <f>IFERROR(VLOOKUP($G483,'[1]Kisa 4'!$C$5:$J$500,8,0),0)</f>
        <v>0</v>
      </c>
      <c r="M483" s="13">
        <f t="shared" si="73"/>
        <v>0</v>
      </c>
      <c r="N483" s="11">
        <f t="shared" si="74"/>
        <v>0</v>
      </c>
      <c r="O483" s="13">
        <f t="shared" si="75"/>
        <v>0</v>
      </c>
      <c r="P483" s="14" t="str">
        <f t="shared" si="76"/>
        <v>D</v>
      </c>
      <c r="R483" s="14">
        <f t="shared" si="77"/>
        <v>20</v>
      </c>
      <c r="V483" s="14" t="str">
        <f t="shared" si="78"/>
        <v>Minttu</v>
      </c>
      <c r="W483" s="14" t="str">
        <f t="shared" si="78"/>
        <v>Paunu</v>
      </c>
      <c r="X483" t="s">
        <v>728</v>
      </c>
      <c r="Y483" s="14" t="s">
        <v>726</v>
      </c>
    </row>
    <row r="484" spans="1:25" x14ac:dyDescent="0.25">
      <c r="A484" s="15" t="s">
        <v>597</v>
      </c>
      <c r="B484" s="15" t="s">
        <v>284</v>
      </c>
      <c r="C484" s="8">
        <v>2008</v>
      </c>
      <c r="D484" s="8" t="s">
        <v>125</v>
      </c>
      <c r="E484" s="9">
        <f t="shared" si="70"/>
        <v>8</v>
      </c>
      <c r="F484" s="11" t="str">
        <f t="shared" si="71"/>
        <v>D8</v>
      </c>
      <c r="G484" s="11" t="str">
        <f t="shared" si="72"/>
        <v>Lotta Pesu</v>
      </c>
      <c r="H484" s="11">
        <f>VLOOKUP(F484,[1]tasoitus!$A$2:$C$40,3,0)</f>
        <v>1.6666666666666667</v>
      </c>
      <c r="I484" s="11">
        <f>IFERROR(VLOOKUP($G484,'[1]Kisa 1'!$C$5:$J$239,8,0),0)</f>
        <v>0</v>
      </c>
      <c r="J484" s="11">
        <f>IFERROR(VLOOKUP($G484,'[1]Kisa 2'!$C$5:$J$575,8,0),0)</f>
        <v>0</v>
      </c>
      <c r="K484" s="11">
        <f>IFERROR(VLOOKUP($G484,'[1]Kisa 3'!$C$5:$J$500,8,0),0)</f>
        <v>0</v>
      </c>
      <c r="L484" s="11">
        <f>IFERROR(VLOOKUP($G484,'[1]Kisa 4'!$C$5:$J$500,8,0),0)</f>
        <v>0</v>
      </c>
      <c r="M484" s="13">
        <f t="shared" si="73"/>
        <v>0</v>
      </c>
      <c r="N484" s="11">
        <f t="shared" si="74"/>
        <v>0</v>
      </c>
      <c r="O484" s="13">
        <f t="shared" si="75"/>
        <v>0</v>
      </c>
      <c r="P484" s="14" t="str">
        <f t="shared" si="76"/>
        <v>D</v>
      </c>
      <c r="R484" s="14">
        <f t="shared" si="77"/>
        <v>8</v>
      </c>
      <c r="V484" s="14" t="str">
        <f t="shared" si="78"/>
        <v>Lotta</v>
      </c>
      <c r="W484" s="14" t="str">
        <f t="shared" si="78"/>
        <v>Pesu</v>
      </c>
      <c r="X484" t="s">
        <v>729</v>
      </c>
      <c r="Y484" s="14" t="s">
        <v>730</v>
      </c>
    </row>
    <row r="485" spans="1:25" x14ac:dyDescent="0.25">
      <c r="A485" s="15" t="s">
        <v>706</v>
      </c>
      <c r="B485" s="15" t="s">
        <v>284</v>
      </c>
      <c r="C485" s="8">
        <v>1973</v>
      </c>
      <c r="D485" s="8" t="s">
        <v>125</v>
      </c>
      <c r="E485" s="9">
        <f t="shared" si="70"/>
        <v>40</v>
      </c>
      <c r="F485" s="11" t="str">
        <f t="shared" si="71"/>
        <v>D40</v>
      </c>
      <c r="G485" s="11" t="str">
        <f t="shared" si="72"/>
        <v>Mervi Pesu</v>
      </c>
      <c r="H485" s="11">
        <f>VLOOKUP(F485,[1]tasoitus!$A$2:$C$40,3,0)</f>
        <v>1.2658227848101264</v>
      </c>
      <c r="I485" s="11">
        <f>IFERROR(VLOOKUP($G485,'[1]Kisa 1'!$C$5:$J$239,8,0),0)</f>
        <v>0</v>
      </c>
      <c r="J485" s="11">
        <f>IFERROR(VLOOKUP($G485,'[1]Kisa 2'!$C$5:$J$575,8,0),0)</f>
        <v>0</v>
      </c>
      <c r="K485" s="11">
        <f>IFERROR(VLOOKUP($G485,'[1]Kisa 3'!$C$5:$J$500,8,0),0)</f>
        <v>0</v>
      </c>
      <c r="L485" s="11">
        <f>IFERROR(VLOOKUP($G485,'[1]Kisa 4'!$C$5:$J$500,8,0),0)</f>
        <v>0</v>
      </c>
      <c r="M485" s="13">
        <f t="shared" si="73"/>
        <v>0</v>
      </c>
      <c r="N485" s="11">
        <f t="shared" si="74"/>
        <v>0</v>
      </c>
      <c r="O485" s="13">
        <f t="shared" si="75"/>
        <v>0</v>
      </c>
      <c r="P485" s="14" t="str">
        <f t="shared" si="76"/>
        <v>D</v>
      </c>
      <c r="R485" s="14">
        <f t="shared" si="77"/>
        <v>43</v>
      </c>
      <c r="V485" s="14" t="str">
        <f t="shared" si="78"/>
        <v>Mervi</v>
      </c>
      <c r="W485" s="14" t="str">
        <f t="shared" si="78"/>
        <v>Pesu</v>
      </c>
      <c r="X485" t="s">
        <v>255</v>
      </c>
      <c r="Y485" s="14" t="s">
        <v>310</v>
      </c>
    </row>
    <row r="486" spans="1:25" x14ac:dyDescent="0.25">
      <c r="A486" s="15" t="s">
        <v>785</v>
      </c>
      <c r="B486" s="15" t="s">
        <v>264</v>
      </c>
      <c r="C486" s="8">
        <v>1967</v>
      </c>
      <c r="D486" s="8" t="s">
        <v>125</v>
      </c>
      <c r="E486" s="9">
        <f t="shared" si="70"/>
        <v>45</v>
      </c>
      <c r="F486" s="11" t="str">
        <f t="shared" si="71"/>
        <v>D45</v>
      </c>
      <c r="G486" s="11" t="str">
        <f t="shared" si="72"/>
        <v>Irma Pitkänen</v>
      </c>
      <c r="H486" s="11">
        <f>VLOOKUP(F486,[1]tasoitus!$A$2:$C$40,3,0)</f>
        <v>1.3157894736842106</v>
      </c>
      <c r="I486" s="11">
        <f>IFERROR(VLOOKUP($G486,'[1]Kisa 1'!$C$5:$J$239,8,0),0)</f>
        <v>0</v>
      </c>
      <c r="J486" s="11">
        <f>IFERROR(VLOOKUP($G486,'[1]Kisa 2'!$C$5:$J$575,8,0),0)</f>
        <v>0</v>
      </c>
      <c r="K486" s="11">
        <f>IFERROR(VLOOKUP($G486,'[1]Kisa 3'!$C$5:$J$500,8,0),0)</f>
        <v>0</v>
      </c>
      <c r="L486" s="11">
        <f>IFERROR(VLOOKUP($G486,'[1]Kisa 4'!$C$5:$J$500,8,0),0)</f>
        <v>0</v>
      </c>
      <c r="M486" s="13">
        <f t="shared" si="73"/>
        <v>0</v>
      </c>
      <c r="N486" s="11">
        <f t="shared" si="74"/>
        <v>0</v>
      </c>
      <c r="O486" s="13">
        <f t="shared" si="75"/>
        <v>0</v>
      </c>
      <c r="P486" s="14" t="str">
        <f t="shared" si="76"/>
        <v>D</v>
      </c>
      <c r="R486" s="14">
        <f t="shared" si="77"/>
        <v>49</v>
      </c>
      <c r="V486" s="14" t="str">
        <f t="shared" si="78"/>
        <v>Irma</v>
      </c>
      <c r="W486" s="14" t="str">
        <f t="shared" si="78"/>
        <v>Pitkänen</v>
      </c>
      <c r="X486" t="s">
        <v>598</v>
      </c>
      <c r="Y486" s="14" t="s">
        <v>260</v>
      </c>
    </row>
    <row r="487" spans="1:25" x14ac:dyDescent="0.25">
      <c r="A487" s="15" t="s">
        <v>633</v>
      </c>
      <c r="B487" s="15" t="s">
        <v>264</v>
      </c>
      <c r="C487" s="8">
        <v>1998</v>
      </c>
      <c r="D487" s="8" t="s">
        <v>125</v>
      </c>
      <c r="E487" s="9">
        <f t="shared" si="70"/>
        <v>18</v>
      </c>
      <c r="F487" s="11" t="str">
        <f t="shared" si="71"/>
        <v>D18</v>
      </c>
      <c r="G487" s="11" t="str">
        <f t="shared" si="72"/>
        <v>Salla Pitkänen</v>
      </c>
      <c r="H487" s="11">
        <f>VLOOKUP(F487,[1]tasoitus!$A$2:$C$40,3,0)</f>
        <v>1.25</v>
      </c>
      <c r="I487" s="11">
        <f>IFERROR(VLOOKUP($G487,'[1]Kisa 1'!$C$5:$J$239,8,0),0)</f>
        <v>0</v>
      </c>
      <c r="J487" s="11">
        <f>IFERROR(VLOOKUP($G487,'[1]Kisa 2'!$C$5:$J$575,8,0),0)</f>
        <v>0</v>
      </c>
      <c r="K487" s="11">
        <f>IFERROR(VLOOKUP($G487,'[1]Kisa 3'!$C$5:$J$500,8,0),0)</f>
        <v>0</v>
      </c>
      <c r="L487" s="11">
        <f>IFERROR(VLOOKUP($G487,'[1]Kisa 4'!$C$5:$J$500,8,0),0)</f>
        <v>0</v>
      </c>
      <c r="M487" s="13">
        <f t="shared" si="73"/>
        <v>0</v>
      </c>
      <c r="N487" s="11">
        <f t="shared" si="74"/>
        <v>0</v>
      </c>
      <c r="O487" s="13">
        <f t="shared" si="75"/>
        <v>0</v>
      </c>
      <c r="P487" s="14" t="str">
        <f t="shared" si="76"/>
        <v>D</v>
      </c>
      <c r="R487" s="14">
        <f t="shared" si="77"/>
        <v>18</v>
      </c>
      <c r="V487" s="14" t="str">
        <f t="shared" si="78"/>
        <v>Salla</v>
      </c>
      <c r="W487" s="14" t="str">
        <f t="shared" si="78"/>
        <v>Pitkänen</v>
      </c>
      <c r="X487" t="s">
        <v>285</v>
      </c>
      <c r="Y487" s="14" t="s">
        <v>286</v>
      </c>
    </row>
    <row r="488" spans="1:25" x14ac:dyDescent="0.25">
      <c r="A488" s="15" t="s">
        <v>786</v>
      </c>
      <c r="B488" s="15" t="s">
        <v>264</v>
      </c>
      <c r="C488" s="8">
        <v>2005</v>
      </c>
      <c r="D488" s="8" t="s">
        <v>125</v>
      </c>
      <c r="E488" s="9">
        <f t="shared" si="70"/>
        <v>12</v>
      </c>
      <c r="F488" s="11" t="str">
        <f t="shared" si="71"/>
        <v>D12</v>
      </c>
      <c r="G488" s="11" t="str">
        <f t="shared" si="72"/>
        <v>Sinna Pitkänen</v>
      </c>
      <c r="H488" s="11">
        <f>VLOOKUP(F488,[1]tasoitus!$A$2:$C$40,3,0)</f>
        <v>1.4084507042253522</v>
      </c>
      <c r="I488" s="11">
        <f>IFERROR(VLOOKUP($G488,'[1]Kisa 1'!$C$5:$J$239,8,0),0)</f>
        <v>0</v>
      </c>
      <c r="J488" s="11">
        <f>IFERROR(VLOOKUP($G488,'[1]Kisa 2'!$C$5:$J$575,8,0),0)</f>
        <v>0</v>
      </c>
      <c r="K488" s="11">
        <f>IFERROR(VLOOKUP($G488,'[1]Kisa 3'!$C$5:$J$500,8,0),0)</f>
        <v>0</v>
      </c>
      <c r="L488" s="11">
        <f>IFERROR(VLOOKUP($G488,'[1]Kisa 4'!$C$5:$J$500,8,0),0)</f>
        <v>0</v>
      </c>
      <c r="M488" s="13">
        <f t="shared" si="73"/>
        <v>0</v>
      </c>
      <c r="N488" s="11">
        <f t="shared" si="74"/>
        <v>0</v>
      </c>
      <c r="O488" s="13">
        <f t="shared" si="75"/>
        <v>0</v>
      </c>
      <c r="P488" s="14" t="str">
        <f t="shared" si="76"/>
        <v>D</v>
      </c>
      <c r="R488" s="14">
        <f t="shared" si="77"/>
        <v>11</v>
      </c>
      <c r="V488" s="14" t="str">
        <f t="shared" si="78"/>
        <v>Sinna</v>
      </c>
      <c r="W488" s="14" t="str">
        <f t="shared" si="78"/>
        <v>Pitkänen</v>
      </c>
      <c r="X488" t="s">
        <v>315</v>
      </c>
      <c r="Y488" s="14" t="s">
        <v>316</v>
      </c>
    </row>
    <row r="489" spans="1:25" x14ac:dyDescent="0.25">
      <c r="A489" s="15" t="s">
        <v>787</v>
      </c>
      <c r="B489" s="15" t="s">
        <v>788</v>
      </c>
      <c r="C489" s="8">
        <v>1989</v>
      </c>
      <c r="D489" s="8" t="s">
        <v>125</v>
      </c>
      <c r="E489" s="9">
        <f t="shared" si="70"/>
        <v>21</v>
      </c>
      <c r="F489" s="11" t="str">
        <f t="shared" si="71"/>
        <v>D21</v>
      </c>
      <c r="G489" s="11" t="str">
        <f t="shared" si="72"/>
        <v>Teija Rauhala</v>
      </c>
      <c r="H489" s="11">
        <f>VLOOKUP(F489,[1]tasoitus!$A$2:$C$40,3,0)</f>
        <v>1.1111111111111112</v>
      </c>
      <c r="I489" s="11">
        <f>IFERROR(VLOOKUP($G489,'[1]Kisa 1'!$C$5:$J$239,8,0),0)</f>
        <v>0</v>
      </c>
      <c r="J489" s="11">
        <f>IFERROR(VLOOKUP($G489,'[1]Kisa 2'!$C$5:$J$575,8,0),0)</f>
        <v>0</v>
      </c>
      <c r="K489" s="11">
        <f>IFERROR(VLOOKUP($G489,'[1]Kisa 3'!$C$5:$J$500,8,0),0)</f>
        <v>0</v>
      </c>
      <c r="L489" s="11">
        <f>IFERROR(VLOOKUP($G489,'[1]Kisa 4'!$C$5:$J$500,8,0),0)</f>
        <v>0</v>
      </c>
      <c r="M489" s="13">
        <f t="shared" si="73"/>
        <v>0</v>
      </c>
      <c r="N489" s="11">
        <f t="shared" si="74"/>
        <v>0</v>
      </c>
      <c r="O489" s="13">
        <f t="shared" si="75"/>
        <v>0</v>
      </c>
      <c r="P489" s="14" t="str">
        <f t="shared" si="76"/>
        <v>D</v>
      </c>
      <c r="R489" s="14">
        <f t="shared" si="77"/>
        <v>27</v>
      </c>
      <c r="V489" s="14" t="str">
        <f t="shared" si="78"/>
        <v>Teija</v>
      </c>
      <c r="W489" s="14" t="str">
        <f t="shared" si="78"/>
        <v>Rauhala</v>
      </c>
      <c r="X489" t="s">
        <v>456</v>
      </c>
      <c r="Y489" s="14" t="s">
        <v>387</v>
      </c>
    </row>
    <row r="490" spans="1:25" x14ac:dyDescent="0.25">
      <c r="A490" s="15" t="s">
        <v>703</v>
      </c>
      <c r="B490" s="15" t="s">
        <v>789</v>
      </c>
      <c r="C490" s="8">
        <v>1978</v>
      </c>
      <c r="D490" s="8" t="s">
        <v>125</v>
      </c>
      <c r="E490" s="9">
        <f t="shared" si="70"/>
        <v>35</v>
      </c>
      <c r="F490" s="11" t="str">
        <f t="shared" si="71"/>
        <v>D35</v>
      </c>
      <c r="G490" s="11" t="str">
        <f t="shared" si="72"/>
        <v>Sanna Raunila</v>
      </c>
      <c r="H490" s="11">
        <f>VLOOKUP(F490,[1]tasoitus!$A$2:$C$40,3,0)</f>
        <v>1.2345679012345678</v>
      </c>
      <c r="I490" s="11">
        <f>IFERROR(VLOOKUP($G490,'[1]Kisa 1'!$C$5:$J$239,8,0),0)</f>
        <v>0</v>
      </c>
      <c r="J490" s="11">
        <f>IFERROR(VLOOKUP($G490,'[1]Kisa 2'!$C$5:$J$575,8,0),0)</f>
        <v>0</v>
      </c>
      <c r="K490" s="11">
        <f>IFERROR(VLOOKUP($G490,'[1]Kisa 3'!$C$5:$J$500,8,0),0)</f>
        <v>0</v>
      </c>
      <c r="L490" s="11">
        <f>IFERROR(VLOOKUP($G490,'[1]Kisa 4'!$C$5:$J$500,8,0),0)</f>
        <v>0</v>
      </c>
      <c r="M490" s="13">
        <f t="shared" si="73"/>
        <v>0</v>
      </c>
      <c r="N490" s="11">
        <f t="shared" si="74"/>
        <v>0</v>
      </c>
      <c r="O490" s="13">
        <f t="shared" si="75"/>
        <v>0</v>
      </c>
      <c r="P490" s="14" t="str">
        <f t="shared" si="76"/>
        <v>D</v>
      </c>
      <c r="R490" s="14">
        <f t="shared" si="77"/>
        <v>38</v>
      </c>
      <c r="V490" s="14" t="str">
        <f t="shared" si="78"/>
        <v>Sanna</v>
      </c>
      <c r="W490" s="14" t="str">
        <f t="shared" si="78"/>
        <v>Raunila</v>
      </c>
      <c r="X490" t="s">
        <v>731</v>
      </c>
      <c r="Y490" s="14" t="s">
        <v>732</v>
      </c>
    </row>
    <row r="491" spans="1:25" x14ac:dyDescent="0.25">
      <c r="A491" s="15" t="s">
        <v>790</v>
      </c>
      <c r="B491" s="15" t="s">
        <v>791</v>
      </c>
      <c r="C491" s="8">
        <v>1998</v>
      </c>
      <c r="D491" s="8" t="s">
        <v>125</v>
      </c>
      <c r="E491" s="9">
        <f t="shared" si="70"/>
        <v>18</v>
      </c>
      <c r="F491" s="11" t="str">
        <f t="shared" si="71"/>
        <v>D18</v>
      </c>
      <c r="G491" s="11" t="str">
        <f t="shared" si="72"/>
        <v>Miina Rautakorpi</v>
      </c>
      <c r="H491" s="11">
        <f>VLOOKUP(F491,[1]tasoitus!$A$2:$C$40,3,0)</f>
        <v>1.25</v>
      </c>
      <c r="I491" s="11">
        <f>IFERROR(VLOOKUP($G491,'[1]Kisa 1'!$C$5:$J$239,8,0),0)</f>
        <v>0</v>
      </c>
      <c r="J491" s="11">
        <f>IFERROR(VLOOKUP($G491,'[1]Kisa 2'!$C$5:$J$575,8,0),0)</f>
        <v>0</v>
      </c>
      <c r="K491" s="11">
        <f>IFERROR(VLOOKUP($G491,'[1]Kisa 3'!$C$5:$J$500,8,0),0)</f>
        <v>0</v>
      </c>
      <c r="L491" s="11">
        <f>IFERROR(VLOOKUP($G491,'[1]Kisa 4'!$C$5:$J$500,8,0),0)</f>
        <v>0</v>
      </c>
      <c r="M491" s="13">
        <f t="shared" si="73"/>
        <v>0</v>
      </c>
      <c r="N491" s="11">
        <f t="shared" si="74"/>
        <v>0</v>
      </c>
      <c r="O491" s="13">
        <f t="shared" si="75"/>
        <v>0</v>
      </c>
      <c r="P491" s="14" t="str">
        <f t="shared" si="76"/>
        <v>D</v>
      </c>
      <c r="R491" s="14">
        <f t="shared" si="77"/>
        <v>18</v>
      </c>
      <c r="V491" s="14" t="str">
        <f t="shared" si="78"/>
        <v>Miina</v>
      </c>
      <c r="W491" s="14" t="str">
        <f t="shared" si="78"/>
        <v>Rautakorpi</v>
      </c>
      <c r="X491" t="s">
        <v>457</v>
      </c>
      <c r="Y491" s="14" t="s">
        <v>458</v>
      </c>
    </row>
    <row r="492" spans="1:25" x14ac:dyDescent="0.25">
      <c r="A492" s="15" t="s">
        <v>792</v>
      </c>
      <c r="B492" s="15" t="s">
        <v>550</v>
      </c>
      <c r="C492" s="8">
        <v>2001</v>
      </c>
      <c r="D492" s="8" t="s">
        <v>125</v>
      </c>
      <c r="E492" s="9">
        <f t="shared" si="70"/>
        <v>16</v>
      </c>
      <c r="F492" s="11" t="str">
        <f t="shared" si="71"/>
        <v>D16</v>
      </c>
      <c r="G492" s="11" t="str">
        <f t="shared" si="72"/>
        <v>Anna Ruokola</v>
      </c>
      <c r="H492" s="11">
        <f>VLOOKUP(F492,[1]tasoitus!$A$2:$C$40,3,0)</f>
        <v>1.2658227848101264</v>
      </c>
      <c r="I492" s="11">
        <f>IFERROR(VLOOKUP($G492,'[1]Kisa 1'!$C$5:$J$239,8,0),0)</f>
        <v>0</v>
      </c>
      <c r="J492" s="11">
        <f>IFERROR(VLOOKUP($G492,'[1]Kisa 2'!$C$5:$J$575,8,0),0)</f>
        <v>0</v>
      </c>
      <c r="K492" s="11">
        <f>IFERROR(VLOOKUP($G492,'[1]Kisa 3'!$C$5:$J$500,8,0),0)</f>
        <v>0</v>
      </c>
      <c r="L492" s="11">
        <f>IFERROR(VLOOKUP($G492,'[1]Kisa 4'!$C$5:$J$500,8,0),0)</f>
        <v>0</v>
      </c>
      <c r="M492" s="13">
        <f t="shared" si="73"/>
        <v>0</v>
      </c>
      <c r="N492" s="11">
        <f t="shared" si="74"/>
        <v>0</v>
      </c>
      <c r="O492" s="13">
        <f t="shared" si="75"/>
        <v>0</v>
      </c>
      <c r="P492" s="14" t="str">
        <f t="shared" si="76"/>
        <v>D</v>
      </c>
      <c r="R492" s="14">
        <f t="shared" si="77"/>
        <v>15</v>
      </c>
      <c r="V492" s="14" t="str">
        <f t="shared" ref="V492:W514" si="79">TRIM(A492)</f>
        <v>Anna</v>
      </c>
      <c r="W492" s="14" t="str">
        <f t="shared" si="79"/>
        <v>Ruokola</v>
      </c>
      <c r="X492" t="s">
        <v>311</v>
      </c>
      <c r="Y492" s="14" t="s">
        <v>312</v>
      </c>
    </row>
    <row r="493" spans="1:25" x14ac:dyDescent="0.25">
      <c r="A493" s="15" t="s">
        <v>729</v>
      </c>
      <c r="B493" s="15" t="s">
        <v>634</v>
      </c>
      <c r="C493" s="8">
        <v>1969</v>
      </c>
      <c r="D493" s="8" t="s">
        <v>125</v>
      </c>
      <c r="E493" s="9">
        <f t="shared" si="70"/>
        <v>45</v>
      </c>
      <c r="F493" s="11" t="str">
        <f t="shared" si="71"/>
        <v>D45</v>
      </c>
      <c r="G493" s="11" t="str">
        <f t="shared" si="72"/>
        <v>Sari Saarijärvi</v>
      </c>
      <c r="H493" s="11">
        <f>VLOOKUP(F493,[1]tasoitus!$A$2:$C$40,3,0)</f>
        <v>1.3157894736842106</v>
      </c>
      <c r="I493" s="11">
        <f>IFERROR(VLOOKUP($G493,'[1]Kisa 1'!$C$5:$J$239,8,0),0)</f>
        <v>0</v>
      </c>
      <c r="J493" s="11">
        <f>IFERROR(VLOOKUP($G493,'[1]Kisa 2'!$C$5:$J$575,8,0),0)</f>
        <v>0</v>
      </c>
      <c r="K493" s="11">
        <f>IFERROR(VLOOKUP($G493,'[1]Kisa 3'!$C$5:$J$500,8,0),0)</f>
        <v>0</v>
      </c>
      <c r="L493" s="11">
        <f>IFERROR(VLOOKUP($G493,'[1]Kisa 4'!$C$5:$J$500,8,0),0)</f>
        <v>0</v>
      </c>
      <c r="M493" s="13">
        <f t="shared" si="73"/>
        <v>0</v>
      </c>
      <c r="N493" s="11">
        <f t="shared" si="74"/>
        <v>0</v>
      </c>
      <c r="O493" s="13">
        <f t="shared" si="75"/>
        <v>0</v>
      </c>
      <c r="P493" s="14" t="str">
        <f t="shared" si="76"/>
        <v>D</v>
      </c>
      <c r="R493" s="14">
        <f t="shared" si="77"/>
        <v>47</v>
      </c>
      <c r="V493" s="14" t="str">
        <f t="shared" si="79"/>
        <v>Sari</v>
      </c>
      <c r="W493" s="14" t="str">
        <f t="shared" si="79"/>
        <v>Saarijärvi</v>
      </c>
      <c r="X493" t="s">
        <v>733</v>
      </c>
      <c r="Y493" s="14" t="s">
        <v>260</v>
      </c>
    </row>
    <row r="494" spans="1:25" x14ac:dyDescent="0.25">
      <c r="A494" s="15" t="s">
        <v>793</v>
      </c>
      <c r="B494" s="15" t="s">
        <v>431</v>
      </c>
      <c r="C494" s="8">
        <v>2001</v>
      </c>
      <c r="D494" s="8" t="s">
        <v>125</v>
      </c>
      <c r="E494" s="9">
        <f t="shared" si="70"/>
        <v>16</v>
      </c>
      <c r="F494" s="11" t="str">
        <f t="shared" si="71"/>
        <v>D16</v>
      </c>
      <c r="G494" s="11" t="str">
        <f t="shared" si="72"/>
        <v>Linda Sainio</v>
      </c>
      <c r="H494" s="11">
        <f>VLOOKUP(F494,[1]tasoitus!$A$2:$C$40,3,0)</f>
        <v>1.2658227848101264</v>
      </c>
      <c r="I494" s="11">
        <f>IFERROR(VLOOKUP($G494,'[1]Kisa 1'!$C$5:$J$239,8,0),0)</f>
        <v>0</v>
      </c>
      <c r="J494" s="11">
        <f>IFERROR(VLOOKUP($G494,'[1]Kisa 2'!$C$5:$J$575,8,0),0)</f>
        <v>0</v>
      </c>
      <c r="K494" s="11">
        <f>IFERROR(VLOOKUP($G494,'[1]Kisa 3'!$C$5:$J$500,8,0),0)</f>
        <v>0</v>
      </c>
      <c r="L494" s="11">
        <f>IFERROR(VLOOKUP($G494,'[1]Kisa 4'!$C$5:$J$500,8,0),0)</f>
        <v>0</v>
      </c>
      <c r="M494" s="13">
        <f t="shared" si="73"/>
        <v>0</v>
      </c>
      <c r="N494" s="11">
        <f t="shared" si="74"/>
        <v>0</v>
      </c>
      <c r="O494" s="13">
        <f t="shared" si="75"/>
        <v>0</v>
      </c>
      <c r="P494" s="14" t="str">
        <f t="shared" si="76"/>
        <v>D</v>
      </c>
      <c r="R494" s="14">
        <f t="shared" si="77"/>
        <v>15</v>
      </c>
      <c r="V494" s="14" t="str">
        <f t="shared" si="79"/>
        <v>Linda</v>
      </c>
      <c r="W494" s="14" t="str">
        <f t="shared" si="79"/>
        <v>Sainio</v>
      </c>
      <c r="X494" t="s">
        <v>660</v>
      </c>
      <c r="Y494" s="14" t="s">
        <v>407</v>
      </c>
    </row>
    <row r="495" spans="1:25" x14ac:dyDescent="0.25">
      <c r="A495" s="15" t="s">
        <v>794</v>
      </c>
      <c r="B495" s="15" t="s">
        <v>350</v>
      </c>
      <c r="C495" s="8">
        <v>2006</v>
      </c>
      <c r="D495" s="8" t="s">
        <v>125</v>
      </c>
      <c r="E495" s="9">
        <f t="shared" si="70"/>
        <v>10</v>
      </c>
      <c r="F495" s="11" t="str">
        <f t="shared" si="71"/>
        <v>D10</v>
      </c>
      <c r="G495" s="11" t="str">
        <f t="shared" si="72"/>
        <v>Kaisla Salmia</v>
      </c>
      <c r="H495" s="11">
        <f>VLOOKUP(F495,[1]tasoitus!$A$2:$C$40,3,0)</f>
        <v>1.4925373134328357</v>
      </c>
      <c r="I495" s="11">
        <f>IFERROR(VLOOKUP($G495,'[1]Kisa 1'!$C$5:$J$239,8,0),0)</f>
        <v>0</v>
      </c>
      <c r="J495" s="11">
        <f>IFERROR(VLOOKUP($G495,'[1]Kisa 2'!$C$5:$J$575,8,0),0)</f>
        <v>0</v>
      </c>
      <c r="K495" s="11">
        <f>IFERROR(VLOOKUP($G495,'[1]Kisa 3'!$C$5:$J$500,8,0),0)</f>
        <v>0</v>
      </c>
      <c r="L495" s="11">
        <f>IFERROR(VLOOKUP($G495,'[1]Kisa 4'!$C$5:$J$500,8,0),0)</f>
        <v>0</v>
      </c>
      <c r="M495" s="13">
        <f t="shared" si="73"/>
        <v>0</v>
      </c>
      <c r="N495" s="11">
        <f t="shared" si="74"/>
        <v>0</v>
      </c>
      <c r="O495" s="13">
        <f t="shared" si="75"/>
        <v>0</v>
      </c>
      <c r="P495" s="14" t="str">
        <f t="shared" si="76"/>
        <v>D</v>
      </c>
      <c r="R495" s="14">
        <f t="shared" si="77"/>
        <v>10</v>
      </c>
      <c r="V495" s="14" t="str">
        <f t="shared" si="79"/>
        <v>Kaisla</v>
      </c>
      <c r="W495" s="14" t="str">
        <f t="shared" si="79"/>
        <v>Salmia</v>
      </c>
      <c r="X495" t="s">
        <v>598</v>
      </c>
      <c r="Y495" s="14" t="s">
        <v>608</v>
      </c>
    </row>
    <row r="496" spans="1:25" x14ac:dyDescent="0.25">
      <c r="A496" s="15" t="s">
        <v>795</v>
      </c>
      <c r="B496" s="15" t="s">
        <v>555</v>
      </c>
      <c r="C496" s="8">
        <v>1965</v>
      </c>
      <c r="D496" s="8" t="s">
        <v>125</v>
      </c>
      <c r="E496" s="9">
        <f t="shared" si="70"/>
        <v>50</v>
      </c>
      <c r="F496" s="11" t="str">
        <f t="shared" si="71"/>
        <v>D50</v>
      </c>
      <c r="G496" s="11" t="str">
        <f t="shared" si="72"/>
        <v>Pirita Salomaa</v>
      </c>
      <c r="H496" s="11">
        <f>VLOOKUP(F496,[1]tasoitus!$A$2:$C$40,3,0)</f>
        <v>1.3888888888888888</v>
      </c>
      <c r="I496" s="11">
        <f>IFERROR(VLOOKUP($G496,'[1]Kisa 1'!$C$5:$J$239,8,0),0)</f>
        <v>0</v>
      </c>
      <c r="J496" s="11">
        <f>IFERROR(VLOOKUP($G496,'[1]Kisa 2'!$C$5:$J$575,8,0),0)</f>
        <v>0</v>
      </c>
      <c r="K496" s="11">
        <f>IFERROR(VLOOKUP($G496,'[1]Kisa 3'!$C$5:$J$500,8,0),0)</f>
        <v>0</v>
      </c>
      <c r="L496" s="11">
        <f>IFERROR(VLOOKUP($G496,'[1]Kisa 4'!$C$5:$J$500,8,0),0)</f>
        <v>0</v>
      </c>
      <c r="M496" s="13">
        <f t="shared" si="73"/>
        <v>0</v>
      </c>
      <c r="N496" s="11">
        <f t="shared" si="74"/>
        <v>0</v>
      </c>
      <c r="O496" s="13">
        <f t="shared" si="75"/>
        <v>0</v>
      </c>
      <c r="P496" s="14" t="str">
        <f t="shared" si="76"/>
        <v>D</v>
      </c>
      <c r="R496" s="14">
        <f t="shared" si="77"/>
        <v>51</v>
      </c>
      <c r="V496" s="14" t="str">
        <f t="shared" si="79"/>
        <v>Pirita</v>
      </c>
      <c r="W496" s="14" t="str">
        <f t="shared" si="79"/>
        <v>Salomaa</v>
      </c>
      <c r="X496" t="s">
        <v>603</v>
      </c>
      <c r="Y496" s="14" t="s">
        <v>458</v>
      </c>
    </row>
    <row r="497" spans="1:25" x14ac:dyDescent="0.25">
      <c r="A497" s="15" t="s">
        <v>620</v>
      </c>
      <c r="B497" s="15" t="s">
        <v>796</v>
      </c>
      <c r="C497" s="8">
        <v>1985</v>
      </c>
      <c r="D497" s="8" t="s">
        <v>125</v>
      </c>
      <c r="E497" s="9">
        <f t="shared" si="70"/>
        <v>21</v>
      </c>
      <c r="F497" s="11" t="str">
        <f t="shared" si="71"/>
        <v>D21</v>
      </c>
      <c r="G497" s="11" t="str">
        <f t="shared" si="72"/>
        <v>Susanna Savijoki</v>
      </c>
      <c r="H497" s="11">
        <f>VLOOKUP(F497,[1]tasoitus!$A$2:$C$40,3,0)</f>
        <v>1.1111111111111112</v>
      </c>
      <c r="I497" s="11">
        <f>IFERROR(VLOOKUP($G497,'[1]Kisa 1'!$C$5:$J$239,8,0),0)</f>
        <v>0</v>
      </c>
      <c r="J497" s="11">
        <f>IFERROR(VLOOKUP($G497,'[1]Kisa 2'!$C$5:$J$575,8,0),0)</f>
        <v>0</v>
      </c>
      <c r="K497" s="11">
        <f>IFERROR(VLOOKUP($G497,'[1]Kisa 3'!$C$5:$J$500,8,0),0)</f>
        <v>0</v>
      </c>
      <c r="L497" s="11">
        <f>IFERROR(VLOOKUP($G497,'[1]Kisa 4'!$C$5:$J$500,8,0),0)</f>
        <v>0</v>
      </c>
      <c r="M497" s="13">
        <f t="shared" si="73"/>
        <v>0</v>
      </c>
      <c r="N497" s="11">
        <f t="shared" si="74"/>
        <v>0</v>
      </c>
      <c r="O497" s="13">
        <f t="shared" si="75"/>
        <v>0</v>
      </c>
      <c r="P497" s="14" t="str">
        <f t="shared" si="76"/>
        <v>D</v>
      </c>
      <c r="R497" s="14">
        <f t="shared" si="77"/>
        <v>31</v>
      </c>
      <c r="V497" s="14" t="str">
        <f t="shared" si="79"/>
        <v>Susanna</v>
      </c>
      <c r="W497" s="14" t="str">
        <f t="shared" si="79"/>
        <v>Savijoki</v>
      </c>
      <c r="X497" t="s">
        <v>734</v>
      </c>
      <c r="Y497" s="14" t="s">
        <v>458</v>
      </c>
    </row>
    <row r="498" spans="1:25" x14ac:dyDescent="0.25">
      <c r="A498" s="15" t="s">
        <v>679</v>
      </c>
      <c r="B498" s="15" t="s">
        <v>797</v>
      </c>
      <c r="C498" s="8">
        <v>1988</v>
      </c>
      <c r="D498" s="8" t="s">
        <v>125</v>
      </c>
      <c r="E498" s="9">
        <f t="shared" si="70"/>
        <v>21</v>
      </c>
      <c r="F498" s="11" t="str">
        <f t="shared" si="71"/>
        <v>D21</v>
      </c>
      <c r="G498" s="11" t="str">
        <f t="shared" si="72"/>
        <v>Maija Sianoja</v>
      </c>
      <c r="H498" s="11">
        <f>VLOOKUP(F498,[1]tasoitus!$A$2:$C$40,3,0)</f>
        <v>1.1111111111111112</v>
      </c>
      <c r="I498" s="11">
        <f>IFERROR(VLOOKUP($G498,'[1]Kisa 1'!$C$5:$J$239,8,0),0)</f>
        <v>0</v>
      </c>
      <c r="J498" s="11">
        <f>IFERROR(VLOOKUP($G498,'[1]Kisa 2'!$C$5:$J$575,8,0),0)</f>
        <v>0</v>
      </c>
      <c r="K498" s="11">
        <f>IFERROR(VLOOKUP($G498,'[1]Kisa 3'!$C$5:$J$500,8,0),0)</f>
        <v>0</v>
      </c>
      <c r="L498" s="11">
        <f>IFERROR(VLOOKUP($G498,'[1]Kisa 4'!$C$5:$J$500,8,0),0)</f>
        <v>0</v>
      </c>
      <c r="M498" s="13">
        <f t="shared" si="73"/>
        <v>0</v>
      </c>
      <c r="N498" s="11">
        <f t="shared" si="74"/>
        <v>0</v>
      </c>
      <c r="O498" s="13">
        <f t="shared" si="75"/>
        <v>0</v>
      </c>
      <c r="P498" s="14" t="str">
        <f t="shared" si="76"/>
        <v>D</v>
      </c>
      <c r="R498" s="14">
        <f t="shared" si="77"/>
        <v>28</v>
      </c>
      <c r="V498" s="14" t="str">
        <f t="shared" si="79"/>
        <v>Maija</v>
      </c>
      <c r="W498" s="14" t="str">
        <f t="shared" si="79"/>
        <v>Sianoja</v>
      </c>
      <c r="X498" t="s">
        <v>735</v>
      </c>
      <c r="Y498" s="14" t="s">
        <v>322</v>
      </c>
    </row>
    <row r="499" spans="1:25" x14ac:dyDescent="0.25">
      <c r="A499" s="15" t="s">
        <v>798</v>
      </c>
      <c r="B499" s="15" t="s">
        <v>372</v>
      </c>
      <c r="C499" s="8">
        <v>1971</v>
      </c>
      <c r="D499" s="8" t="s">
        <v>125</v>
      </c>
      <c r="E499" s="9">
        <f t="shared" si="70"/>
        <v>45</v>
      </c>
      <c r="F499" s="11" t="str">
        <f t="shared" si="71"/>
        <v>D45</v>
      </c>
      <c r="G499" s="11" t="str">
        <f t="shared" si="72"/>
        <v>Erja Simola</v>
      </c>
      <c r="H499" s="11">
        <f>VLOOKUP(F499,[1]tasoitus!$A$2:$C$40,3,0)</f>
        <v>1.3157894736842106</v>
      </c>
      <c r="I499" s="11">
        <f>IFERROR(VLOOKUP($G499,'[1]Kisa 1'!$C$5:$J$239,8,0),0)</f>
        <v>0</v>
      </c>
      <c r="J499" s="11">
        <f>IFERROR(VLOOKUP($G499,'[1]Kisa 2'!$C$5:$J$575,8,0),0)</f>
        <v>0</v>
      </c>
      <c r="K499" s="11">
        <f>IFERROR(VLOOKUP($G499,'[1]Kisa 3'!$C$5:$J$500,8,0),0)</f>
        <v>0</v>
      </c>
      <c r="L499" s="11">
        <f>IFERROR(VLOOKUP($G499,'[1]Kisa 4'!$C$5:$J$500,8,0),0)</f>
        <v>0</v>
      </c>
      <c r="M499" s="13">
        <f t="shared" si="73"/>
        <v>0</v>
      </c>
      <c r="N499" s="11">
        <f t="shared" si="74"/>
        <v>0</v>
      </c>
      <c r="O499" s="13">
        <f t="shared" si="75"/>
        <v>0</v>
      </c>
      <c r="P499" s="14" t="str">
        <f t="shared" si="76"/>
        <v>D</v>
      </c>
      <c r="R499" s="14">
        <f t="shared" si="77"/>
        <v>45</v>
      </c>
      <c r="V499" s="14" t="str">
        <f t="shared" si="79"/>
        <v>Erja</v>
      </c>
      <c r="W499" s="14" t="str">
        <f t="shared" si="79"/>
        <v>Simola</v>
      </c>
      <c r="X499"/>
    </row>
    <row r="500" spans="1:25" x14ac:dyDescent="0.25">
      <c r="A500" s="15" t="s">
        <v>799</v>
      </c>
      <c r="B500" s="15" t="s">
        <v>372</v>
      </c>
      <c r="C500" s="8">
        <v>1999</v>
      </c>
      <c r="D500" s="8" t="s">
        <v>125</v>
      </c>
      <c r="E500" s="9">
        <f t="shared" si="70"/>
        <v>18</v>
      </c>
      <c r="F500" s="11" t="str">
        <f t="shared" si="71"/>
        <v>D18</v>
      </c>
      <c r="G500" s="11" t="str">
        <f t="shared" si="72"/>
        <v>Reea Simola</v>
      </c>
      <c r="H500" s="11">
        <f>VLOOKUP(F500,[1]tasoitus!$A$2:$C$40,3,0)</f>
        <v>1.25</v>
      </c>
      <c r="I500" s="11">
        <f>IFERROR(VLOOKUP($G500,'[1]Kisa 1'!$C$5:$J$239,8,0),0)</f>
        <v>0</v>
      </c>
      <c r="J500" s="11">
        <f>IFERROR(VLOOKUP($G500,'[1]Kisa 2'!$C$5:$J$575,8,0),0)</f>
        <v>0</v>
      </c>
      <c r="K500" s="11">
        <f>IFERROR(VLOOKUP($G500,'[1]Kisa 3'!$C$5:$J$500,8,0),0)</f>
        <v>0</v>
      </c>
      <c r="L500" s="11">
        <f>IFERROR(VLOOKUP($G500,'[1]Kisa 4'!$C$5:$J$500,8,0),0)</f>
        <v>0</v>
      </c>
      <c r="M500" s="13">
        <f t="shared" si="73"/>
        <v>0</v>
      </c>
      <c r="N500" s="11">
        <f t="shared" si="74"/>
        <v>0</v>
      </c>
      <c r="O500" s="13">
        <f t="shared" si="75"/>
        <v>0</v>
      </c>
      <c r="P500" s="14" t="str">
        <f t="shared" si="76"/>
        <v>D</v>
      </c>
      <c r="R500" s="14">
        <f t="shared" si="77"/>
        <v>17</v>
      </c>
      <c r="V500" s="14" t="str">
        <f t="shared" si="79"/>
        <v>Reea</v>
      </c>
      <c r="W500" s="14" t="str">
        <f t="shared" si="79"/>
        <v>Simola</v>
      </c>
      <c r="X500"/>
    </row>
    <row r="501" spans="1:25" x14ac:dyDescent="0.25">
      <c r="A501" s="15" t="s">
        <v>676</v>
      </c>
      <c r="B501" s="15" t="s">
        <v>374</v>
      </c>
      <c r="C501" s="8">
        <v>1994</v>
      </c>
      <c r="D501" s="8" t="s">
        <v>125</v>
      </c>
      <c r="E501" s="9">
        <f t="shared" si="70"/>
        <v>21</v>
      </c>
      <c r="F501" s="11" t="str">
        <f t="shared" si="71"/>
        <v>D21</v>
      </c>
      <c r="G501" s="11" t="str">
        <f t="shared" si="72"/>
        <v>Henna Skog</v>
      </c>
      <c r="H501" s="11">
        <f>VLOOKUP(F501,[1]tasoitus!$A$2:$C$40,3,0)</f>
        <v>1.1111111111111112</v>
      </c>
      <c r="I501" s="11">
        <f>IFERROR(VLOOKUP($G501,'[1]Kisa 1'!$C$5:$J$239,8,0),0)</f>
        <v>0</v>
      </c>
      <c r="J501" s="11">
        <f>IFERROR(VLOOKUP($G501,'[1]Kisa 2'!$C$5:$J$575,8,0),0)</f>
        <v>0</v>
      </c>
      <c r="K501" s="11">
        <f>IFERROR(VLOOKUP($G501,'[1]Kisa 3'!$C$5:$J$500,8,0),0)</f>
        <v>0</v>
      </c>
      <c r="L501" s="11">
        <f>IFERROR(VLOOKUP($G501,'[1]Kisa 4'!$C$5:$J$500,8,0),0)</f>
        <v>0</v>
      </c>
      <c r="M501" s="13">
        <f t="shared" si="73"/>
        <v>0</v>
      </c>
      <c r="N501" s="11">
        <f t="shared" si="74"/>
        <v>0</v>
      </c>
      <c r="O501" s="13">
        <f t="shared" si="75"/>
        <v>0</v>
      </c>
      <c r="P501" s="14" t="str">
        <f t="shared" si="76"/>
        <v>D</v>
      </c>
      <c r="R501" s="14">
        <f t="shared" si="77"/>
        <v>22</v>
      </c>
      <c r="V501" s="14" t="str">
        <f t="shared" si="79"/>
        <v>Henna</v>
      </c>
      <c r="W501" s="14" t="str">
        <f t="shared" si="79"/>
        <v>Skog</v>
      </c>
      <c r="X501"/>
    </row>
    <row r="502" spans="1:25" x14ac:dyDescent="0.25">
      <c r="A502" s="15" t="s">
        <v>800</v>
      </c>
      <c r="B502" s="15" t="s">
        <v>801</v>
      </c>
      <c r="C502" s="8">
        <v>1974</v>
      </c>
      <c r="D502" s="8" t="s">
        <v>125</v>
      </c>
      <c r="E502" s="9">
        <f t="shared" si="70"/>
        <v>40</v>
      </c>
      <c r="F502" s="11" t="str">
        <f t="shared" si="71"/>
        <v>D40</v>
      </c>
      <c r="G502" s="11" t="str">
        <f t="shared" si="72"/>
        <v>Tuuli-Maija Stenman</v>
      </c>
      <c r="H502" s="11">
        <f>VLOOKUP(F502,[1]tasoitus!$A$2:$C$40,3,0)</f>
        <v>1.2658227848101264</v>
      </c>
      <c r="I502" s="11">
        <f>IFERROR(VLOOKUP($G502,'[1]Kisa 1'!$C$5:$J$239,8,0),0)</f>
        <v>0</v>
      </c>
      <c r="J502" s="11">
        <f>IFERROR(VLOOKUP($G502,'[1]Kisa 2'!$C$5:$J$575,8,0),0)</f>
        <v>0</v>
      </c>
      <c r="K502" s="11">
        <f>IFERROR(VLOOKUP($G502,'[1]Kisa 3'!$C$5:$J$500,8,0),0)</f>
        <v>0</v>
      </c>
      <c r="L502" s="11">
        <f>IFERROR(VLOOKUP($G502,'[1]Kisa 4'!$C$5:$J$500,8,0),0)</f>
        <v>0</v>
      </c>
      <c r="M502" s="13">
        <f t="shared" si="73"/>
        <v>0</v>
      </c>
      <c r="N502" s="11">
        <f t="shared" si="74"/>
        <v>0</v>
      </c>
      <c r="O502" s="13">
        <f t="shared" si="75"/>
        <v>0</v>
      </c>
      <c r="P502" s="14" t="str">
        <f t="shared" si="76"/>
        <v>D</v>
      </c>
      <c r="R502" s="14">
        <f t="shared" si="77"/>
        <v>42</v>
      </c>
      <c r="V502" s="14" t="str">
        <f t="shared" si="79"/>
        <v>Tuuli-Maija</v>
      </c>
      <c r="W502" s="14" t="str">
        <f t="shared" si="79"/>
        <v>Stenman</v>
      </c>
      <c r="X502"/>
    </row>
    <row r="503" spans="1:25" x14ac:dyDescent="0.25">
      <c r="A503" s="15" t="s">
        <v>802</v>
      </c>
      <c r="B503" s="15" t="s">
        <v>564</v>
      </c>
      <c r="C503" s="8">
        <v>2003</v>
      </c>
      <c r="D503" s="8" t="s">
        <v>125</v>
      </c>
      <c r="E503" s="9">
        <f t="shared" si="70"/>
        <v>14</v>
      </c>
      <c r="F503" s="11" t="str">
        <f t="shared" si="71"/>
        <v>D14</v>
      </c>
      <c r="G503" s="11" t="str">
        <f t="shared" si="72"/>
        <v>Ilona Tikkakoski</v>
      </c>
      <c r="H503" s="11">
        <f>VLOOKUP(F503,[1]tasoitus!$A$2:$C$40,3,0)</f>
        <v>1.3333333333333333</v>
      </c>
      <c r="I503" s="11">
        <f>IFERROR(VLOOKUP($G503,'[1]Kisa 1'!$C$5:$J$239,8,0),0)</f>
        <v>0</v>
      </c>
      <c r="J503" s="11">
        <f>IFERROR(VLOOKUP($G503,'[1]Kisa 2'!$C$5:$J$575,8,0),0)</f>
        <v>0</v>
      </c>
      <c r="K503" s="11">
        <f>IFERROR(VLOOKUP($G503,'[1]Kisa 3'!$C$5:$J$500,8,0),0)</f>
        <v>0</v>
      </c>
      <c r="L503" s="11">
        <f>IFERROR(VLOOKUP($G503,'[1]Kisa 4'!$C$5:$J$500,8,0),0)</f>
        <v>0</v>
      </c>
      <c r="M503" s="13">
        <f t="shared" si="73"/>
        <v>0</v>
      </c>
      <c r="N503" s="11">
        <f t="shared" si="74"/>
        <v>0</v>
      </c>
      <c r="O503" s="13">
        <f t="shared" si="75"/>
        <v>0</v>
      </c>
      <c r="P503" s="14" t="str">
        <f t="shared" si="76"/>
        <v>D</v>
      </c>
      <c r="R503" s="14">
        <f t="shared" si="77"/>
        <v>13</v>
      </c>
      <c r="V503" s="14" t="str">
        <f t="shared" si="79"/>
        <v>Ilona</v>
      </c>
      <c r="W503" s="14" t="str">
        <f t="shared" si="79"/>
        <v>Tikkakoski</v>
      </c>
      <c r="X503"/>
    </row>
    <row r="504" spans="1:25" x14ac:dyDescent="0.25">
      <c r="A504" s="15" t="s">
        <v>594</v>
      </c>
      <c r="B504" s="15" t="s">
        <v>438</v>
      </c>
      <c r="C504" s="8">
        <v>1966</v>
      </c>
      <c r="D504" s="8" t="s">
        <v>125</v>
      </c>
      <c r="E504" s="9">
        <f t="shared" si="70"/>
        <v>50</v>
      </c>
      <c r="F504" s="11" t="str">
        <f t="shared" si="71"/>
        <v>D50</v>
      </c>
      <c r="G504" s="11" t="str">
        <f t="shared" si="72"/>
        <v>Merja Toivonen</v>
      </c>
      <c r="H504" s="11">
        <f>VLOOKUP(F504,[1]tasoitus!$A$2:$C$40,3,0)</f>
        <v>1.3888888888888888</v>
      </c>
      <c r="I504" s="11">
        <f>IFERROR(VLOOKUP($G504,'[1]Kisa 1'!$C$5:$J$239,8,0),0)</f>
        <v>0</v>
      </c>
      <c r="J504" s="11">
        <f>IFERROR(VLOOKUP($G504,'[1]Kisa 2'!$C$5:$J$575,8,0),0)</f>
        <v>0</v>
      </c>
      <c r="K504" s="11">
        <f>IFERROR(VLOOKUP($G504,'[1]Kisa 3'!$C$5:$J$500,8,0),0)</f>
        <v>0</v>
      </c>
      <c r="L504" s="11">
        <f>IFERROR(VLOOKUP($G504,'[1]Kisa 4'!$C$5:$J$500,8,0),0)</f>
        <v>0</v>
      </c>
      <c r="M504" s="13">
        <f t="shared" si="73"/>
        <v>0</v>
      </c>
      <c r="N504" s="11">
        <f t="shared" si="74"/>
        <v>0</v>
      </c>
      <c r="O504" s="13">
        <f t="shared" si="75"/>
        <v>0</v>
      </c>
      <c r="P504" s="14" t="str">
        <f t="shared" si="76"/>
        <v>D</v>
      </c>
      <c r="R504" s="14">
        <f t="shared" si="77"/>
        <v>50</v>
      </c>
      <c r="V504" s="14" t="str">
        <f t="shared" si="79"/>
        <v>Merja</v>
      </c>
      <c r="W504" s="14" t="str">
        <f t="shared" si="79"/>
        <v>Toivonen</v>
      </c>
      <c r="X504"/>
    </row>
    <row r="505" spans="1:25" x14ac:dyDescent="0.25">
      <c r="A505" s="15" t="s">
        <v>633</v>
      </c>
      <c r="B505" s="15" t="s">
        <v>443</v>
      </c>
      <c r="C505" s="8">
        <v>1993</v>
      </c>
      <c r="D505" s="8" t="s">
        <v>125</v>
      </c>
      <c r="E505" s="9">
        <f t="shared" si="70"/>
        <v>21</v>
      </c>
      <c r="F505" s="11" t="str">
        <f t="shared" si="71"/>
        <v>D21</v>
      </c>
      <c r="G505" s="11" t="str">
        <f t="shared" si="72"/>
        <v>Salla Vahvelainen</v>
      </c>
      <c r="H505" s="11">
        <f>VLOOKUP(F505,[1]tasoitus!$A$2:$C$40,3,0)</f>
        <v>1.1111111111111112</v>
      </c>
      <c r="I505" s="11">
        <f>IFERROR(VLOOKUP($G505,'[1]Kisa 1'!$C$5:$J$239,8,0),0)</f>
        <v>0</v>
      </c>
      <c r="J505" s="11">
        <f>IFERROR(VLOOKUP($G505,'[1]Kisa 2'!$C$5:$J$575,8,0),0)</f>
        <v>0</v>
      </c>
      <c r="K505" s="11">
        <f>IFERROR(VLOOKUP($G505,'[1]Kisa 3'!$C$5:$J$500,8,0),0)</f>
        <v>0</v>
      </c>
      <c r="L505" s="11">
        <f>IFERROR(VLOOKUP($G505,'[1]Kisa 4'!$C$5:$J$500,8,0),0)</f>
        <v>0</v>
      </c>
      <c r="M505" s="13">
        <f t="shared" si="73"/>
        <v>0</v>
      </c>
      <c r="N505" s="11">
        <f t="shared" si="74"/>
        <v>0</v>
      </c>
      <c r="O505" s="13">
        <f t="shared" si="75"/>
        <v>0</v>
      </c>
      <c r="P505" s="14" t="str">
        <f t="shared" si="76"/>
        <v>D</v>
      </c>
      <c r="R505" s="14">
        <f t="shared" si="77"/>
        <v>23</v>
      </c>
      <c r="V505" s="14" t="str">
        <f t="shared" si="79"/>
        <v>Salla</v>
      </c>
      <c r="W505" s="14" t="str">
        <f t="shared" si="79"/>
        <v>Vahvelainen</v>
      </c>
      <c r="X505"/>
    </row>
    <row r="506" spans="1:25" x14ac:dyDescent="0.25">
      <c r="A506" s="15" t="s">
        <v>588</v>
      </c>
      <c r="B506" s="15" t="s">
        <v>803</v>
      </c>
      <c r="C506" s="8">
        <v>1990</v>
      </c>
      <c r="D506" s="8" t="s">
        <v>125</v>
      </c>
      <c r="E506" s="9">
        <f t="shared" si="70"/>
        <v>21</v>
      </c>
      <c r="F506" s="11" t="str">
        <f t="shared" si="71"/>
        <v>D21</v>
      </c>
      <c r="G506" s="11" t="str">
        <f t="shared" si="72"/>
        <v>Kaisa Vanhakylä</v>
      </c>
      <c r="H506" s="11">
        <f>VLOOKUP(F506,[1]tasoitus!$A$2:$C$40,3,0)</f>
        <v>1.1111111111111112</v>
      </c>
      <c r="I506" s="11">
        <f>IFERROR(VLOOKUP($G506,'[1]Kisa 1'!$C$5:$J$239,8,0),0)</f>
        <v>0</v>
      </c>
      <c r="J506" s="11">
        <f>IFERROR(VLOOKUP($G506,'[1]Kisa 2'!$C$5:$J$575,8,0),0)</f>
        <v>0</v>
      </c>
      <c r="K506" s="11">
        <f>IFERROR(VLOOKUP($G506,'[1]Kisa 3'!$C$5:$J$500,8,0),0)</f>
        <v>0</v>
      </c>
      <c r="L506" s="11">
        <f>IFERROR(VLOOKUP($G506,'[1]Kisa 4'!$C$5:$J$500,8,0),0)</f>
        <v>0</v>
      </c>
      <c r="M506" s="13">
        <f t="shared" si="73"/>
        <v>0</v>
      </c>
      <c r="N506" s="11">
        <f t="shared" si="74"/>
        <v>0</v>
      </c>
      <c r="O506" s="13">
        <f t="shared" si="75"/>
        <v>0</v>
      </c>
      <c r="P506" s="14" t="str">
        <f t="shared" si="76"/>
        <v>D</v>
      </c>
      <c r="R506" s="14">
        <f t="shared" si="77"/>
        <v>26</v>
      </c>
      <c r="V506" s="14" t="str">
        <f t="shared" si="79"/>
        <v>Kaisa</v>
      </c>
      <c r="W506" s="14" t="str">
        <f t="shared" si="79"/>
        <v>Vanhakylä</v>
      </c>
      <c r="X506" t="s">
        <v>610</v>
      </c>
      <c r="Y506" s="14" t="s">
        <v>462</v>
      </c>
    </row>
    <row r="507" spans="1:25" x14ac:dyDescent="0.25">
      <c r="A507" s="15" t="s">
        <v>698</v>
      </c>
      <c r="B507" s="15" t="s">
        <v>574</v>
      </c>
      <c r="C507" s="8">
        <v>1998</v>
      </c>
      <c r="D507" s="8" t="s">
        <v>125</v>
      </c>
      <c r="E507" s="9">
        <f t="shared" si="70"/>
        <v>18</v>
      </c>
      <c r="F507" s="11" t="str">
        <f t="shared" si="71"/>
        <v>D18</v>
      </c>
      <c r="G507" s="11" t="str">
        <f t="shared" si="72"/>
        <v>Nina Viitala</v>
      </c>
      <c r="H507" s="11">
        <f>VLOOKUP(F507,[1]tasoitus!$A$2:$C$40,3,0)</f>
        <v>1.25</v>
      </c>
      <c r="I507" s="11">
        <f>IFERROR(VLOOKUP($G507,'[1]Kisa 1'!$C$5:$J$239,8,0),0)</f>
        <v>0</v>
      </c>
      <c r="J507" s="11">
        <f>IFERROR(VLOOKUP($G507,'[1]Kisa 2'!$C$5:$J$575,8,0),0)</f>
        <v>0</v>
      </c>
      <c r="K507" s="11">
        <f>IFERROR(VLOOKUP($G507,'[1]Kisa 3'!$C$5:$J$500,8,0),0)</f>
        <v>0</v>
      </c>
      <c r="L507" s="11">
        <f>IFERROR(VLOOKUP($G507,'[1]Kisa 4'!$C$5:$J$500,8,0),0)</f>
        <v>0</v>
      </c>
      <c r="M507" s="13">
        <f t="shared" si="73"/>
        <v>0</v>
      </c>
      <c r="N507" s="11">
        <f t="shared" si="74"/>
        <v>0</v>
      </c>
      <c r="O507" s="13">
        <f t="shared" si="75"/>
        <v>0</v>
      </c>
      <c r="P507" s="14" t="str">
        <f t="shared" si="76"/>
        <v>D</v>
      </c>
      <c r="R507" s="14">
        <f t="shared" si="77"/>
        <v>18</v>
      </c>
      <c r="V507" s="14" t="str">
        <f t="shared" si="79"/>
        <v>Nina</v>
      </c>
      <c r="W507" s="14" t="str">
        <f t="shared" si="79"/>
        <v>Viitala</v>
      </c>
    </row>
    <row r="508" spans="1:25" x14ac:dyDescent="0.25">
      <c r="A508" s="15" t="s">
        <v>804</v>
      </c>
      <c r="B508" s="15" t="s">
        <v>574</v>
      </c>
      <c r="C508" s="8">
        <v>2001</v>
      </c>
      <c r="D508" s="8" t="s">
        <v>125</v>
      </c>
      <c r="E508" s="9">
        <f t="shared" si="70"/>
        <v>16</v>
      </c>
      <c r="F508" s="11" t="str">
        <f t="shared" si="71"/>
        <v>D16</v>
      </c>
      <c r="G508" s="11" t="str">
        <f t="shared" si="72"/>
        <v>Sini Viitala</v>
      </c>
      <c r="H508" s="11">
        <f>VLOOKUP(F508,[1]tasoitus!$A$2:$C$40,3,0)</f>
        <v>1.2658227848101264</v>
      </c>
      <c r="I508" s="11">
        <f>IFERROR(VLOOKUP($G508,'[1]Kisa 1'!$C$5:$J$239,8,0),0)</f>
        <v>0</v>
      </c>
      <c r="J508" s="11">
        <f>IFERROR(VLOOKUP($G508,'[1]Kisa 2'!$C$5:$J$575,8,0),0)</f>
        <v>0</v>
      </c>
      <c r="K508" s="11">
        <f>IFERROR(VLOOKUP($G508,'[1]Kisa 3'!$C$5:$J$500,8,0),0)</f>
        <v>0</v>
      </c>
      <c r="L508" s="11">
        <f>IFERROR(VLOOKUP($G508,'[1]Kisa 4'!$C$5:$J$500,8,0),0)</f>
        <v>0</v>
      </c>
      <c r="M508" s="13">
        <f t="shared" si="73"/>
        <v>0</v>
      </c>
      <c r="N508" s="11">
        <f t="shared" si="74"/>
        <v>0</v>
      </c>
      <c r="O508" s="13">
        <f t="shared" si="75"/>
        <v>0</v>
      </c>
      <c r="P508" s="14" t="str">
        <f t="shared" si="76"/>
        <v>D</v>
      </c>
      <c r="R508" s="14">
        <f t="shared" si="77"/>
        <v>15</v>
      </c>
      <c r="V508" s="14" t="str">
        <f t="shared" si="79"/>
        <v>Sini</v>
      </c>
      <c r="W508" s="14" t="str">
        <f t="shared" si="79"/>
        <v>Viitala</v>
      </c>
    </row>
    <row r="509" spans="1:25" x14ac:dyDescent="0.25">
      <c r="A509" s="15" t="s">
        <v>805</v>
      </c>
      <c r="B509" s="15" t="s">
        <v>578</v>
      </c>
      <c r="C509" s="8">
        <v>2001</v>
      </c>
      <c r="D509" s="8" t="s">
        <v>125</v>
      </c>
      <c r="E509" s="9">
        <f t="shared" si="70"/>
        <v>16</v>
      </c>
      <c r="F509" s="11" t="str">
        <f t="shared" si="71"/>
        <v>D16</v>
      </c>
      <c r="G509" s="11" t="str">
        <f t="shared" si="72"/>
        <v>Heta Virtanen</v>
      </c>
      <c r="H509" s="11">
        <f>VLOOKUP(F509,[1]tasoitus!$A$2:$C$40,3,0)</f>
        <v>1.2658227848101264</v>
      </c>
      <c r="I509" s="11">
        <f>IFERROR(VLOOKUP($G509,'[1]Kisa 1'!$C$5:$J$239,8,0),0)</f>
        <v>0</v>
      </c>
      <c r="J509" s="11">
        <f>IFERROR(VLOOKUP($G509,'[1]Kisa 2'!$C$5:$J$575,8,0),0)</f>
        <v>0</v>
      </c>
      <c r="K509" s="11">
        <f>IFERROR(VLOOKUP($G509,'[1]Kisa 3'!$C$5:$J$500,8,0),0)</f>
        <v>0</v>
      </c>
      <c r="L509" s="11">
        <f>IFERROR(VLOOKUP($G509,'[1]Kisa 4'!$C$5:$J$500,8,0),0)</f>
        <v>0</v>
      </c>
      <c r="M509" s="13">
        <f t="shared" si="73"/>
        <v>0</v>
      </c>
      <c r="N509" s="11">
        <f t="shared" si="74"/>
        <v>0</v>
      </c>
      <c r="O509" s="13">
        <f t="shared" si="75"/>
        <v>0</v>
      </c>
      <c r="P509" s="14" t="str">
        <f t="shared" si="76"/>
        <v>D</v>
      </c>
      <c r="R509" s="14">
        <f t="shared" si="77"/>
        <v>15</v>
      </c>
      <c r="V509" s="14" t="str">
        <f t="shared" si="79"/>
        <v>Heta</v>
      </c>
      <c r="W509" s="14" t="str">
        <f t="shared" si="79"/>
        <v>Virtanen</v>
      </c>
    </row>
    <row r="510" spans="1:25" x14ac:dyDescent="0.25">
      <c r="A510" s="15" t="s">
        <v>806</v>
      </c>
      <c r="B510" s="15" t="s">
        <v>578</v>
      </c>
      <c r="C510" s="8">
        <v>2003</v>
      </c>
      <c r="D510" s="8" t="s">
        <v>125</v>
      </c>
      <c r="E510" s="9">
        <f t="shared" si="70"/>
        <v>14</v>
      </c>
      <c r="F510" s="11" t="str">
        <f t="shared" si="71"/>
        <v>D14</v>
      </c>
      <c r="G510" s="11" t="str">
        <f t="shared" si="72"/>
        <v>Reeta Virtanen</v>
      </c>
      <c r="H510" s="11">
        <f>VLOOKUP(F510,[1]tasoitus!$A$2:$C$40,3,0)</f>
        <v>1.3333333333333333</v>
      </c>
      <c r="I510" s="11">
        <f>IFERROR(VLOOKUP($G510,'[1]Kisa 1'!$C$5:$J$239,8,0),0)</f>
        <v>0</v>
      </c>
      <c r="J510" s="11">
        <f>IFERROR(VLOOKUP($G510,'[1]Kisa 2'!$C$5:$J$575,8,0),0)</f>
        <v>0</v>
      </c>
      <c r="K510" s="11">
        <f>IFERROR(VLOOKUP($G510,'[1]Kisa 3'!$C$5:$J$500,8,0),0)</f>
        <v>0</v>
      </c>
      <c r="L510" s="11">
        <f>IFERROR(VLOOKUP($G510,'[1]Kisa 4'!$C$5:$J$500,8,0),0)</f>
        <v>0</v>
      </c>
      <c r="M510" s="13">
        <f t="shared" si="73"/>
        <v>0</v>
      </c>
      <c r="N510" s="11">
        <f t="shared" si="74"/>
        <v>0</v>
      </c>
      <c r="O510" s="13">
        <f t="shared" si="75"/>
        <v>0</v>
      </c>
      <c r="P510" s="14" t="str">
        <f t="shared" si="76"/>
        <v>D</v>
      </c>
      <c r="R510" s="14">
        <f t="shared" si="77"/>
        <v>13</v>
      </c>
      <c r="V510" s="14" t="str">
        <f t="shared" si="79"/>
        <v>Reeta</v>
      </c>
      <c r="W510" s="14" t="str">
        <f t="shared" si="79"/>
        <v>Virtanen</v>
      </c>
    </row>
    <row r="511" spans="1:25" x14ac:dyDescent="0.25">
      <c r="A511" s="15" t="s">
        <v>704</v>
      </c>
      <c r="B511" s="15" t="s">
        <v>448</v>
      </c>
      <c r="C511" s="8">
        <v>2004</v>
      </c>
      <c r="D511" s="8" t="s">
        <v>125</v>
      </c>
      <c r="E511" s="9">
        <f t="shared" si="70"/>
        <v>12</v>
      </c>
      <c r="F511" s="11" t="str">
        <f t="shared" si="71"/>
        <v>D12</v>
      </c>
      <c r="G511" s="11" t="str">
        <f t="shared" si="72"/>
        <v>Iiris Yliaho</v>
      </c>
      <c r="H511" s="11">
        <f>VLOOKUP(F511,[1]tasoitus!$A$2:$C$40,3,0)</f>
        <v>1.4084507042253522</v>
      </c>
      <c r="I511" s="11">
        <f>IFERROR(VLOOKUP($G511,'[1]Kisa 1'!$C$5:$J$239,8,0),0)</f>
        <v>0</v>
      </c>
      <c r="J511" s="11">
        <f>IFERROR(VLOOKUP($G511,'[1]Kisa 2'!$C$5:$J$575,8,0),0)</f>
        <v>0</v>
      </c>
      <c r="K511" s="11">
        <f>IFERROR(VLOOKUP($G511,'[1]Kisa 3'!$C$5:$J$500,8,0),0)</f>
        <v>0</v>
      </c>
      <c r="L511" s="11">
        <f>IFERROR(VLOOKUP($G511,'[1]Kisa 4'!$C$5:$J$500,8,0),0)</f>
        <v>0</v>
      </c>
      <c r="M511" s="13">
        <f t="shared" si="73"/>
        <v>0</v>
      </c>
      <c r="N511" s="11">
        <f t="shared" si="74"/>
        <v>0</v>
      </c>
      <c r="O511" s="13">
        <f t="shared" si="75"/>
        <v>0</v>
      </c>
      <c r="P511" s="14" t="str">
        <f t="shared" si="76"/>
        <v>D</v>
      </c>
      <c r="R511" s="14">
        <f t="shared" si="77"/>
        <v>12</v>
      </c>
      <c r="V511" s="14" t="str">
        <f t="shared" si="79"/>
        <v>Iiris</v>
      </c>
      <c r="W511" s="14" t="str">
        <f t="shared" si="79"/>
        <v>Yliaho</v>
      </c>
    </row>
    <row r="512" spans="1:25" x14ac:dyDescent="0.25">
      <c r="A512" s="15" t="s">
        <v>777</v>
      </c>
      <c r="B512" s="15" t="s">
        <v>448</v>
      </c>
      <c r="C512" s="8">
        <v>2007</v>
      </c>
      <c r="D512" s="8" t="s">
        <v>125</v>
      </c>
      <c r="E512" s="9">
        <f t="shared" si="70"/>
        <v>10</v>
      </c>
      <c r="F512" s="11" t="str">
        <f t="shared" si="71"/>
        <v>D10</v>
      </c>
      <c r="G512" s="11" t="str">
        <f t="shared" si="72"/>
        <v>Reetta Yliaho</v>
      </c>
      <c r="H512" s="11">
        <f>VLOOKUP(F512,[1]tasoitus!$A$2:$C$40,3,0)</f>
        <v>1.4925373134328357</v>
      </c>
      <c r="I512" s="11">
        <f>IFERROR(VLOOKUP($G512,'[1]Kisa 1'!$C$5:$J$239,8,0),0)</f>
        <v>0</v>
      </c>
      <c r="J512" s="11">
        <f>IFERROR(VLOOKUP($G512,'[1]Kisa 2'!$C$5:$J$575,8,0),0)</f>
        <v>0</v>
      </c>
      <c r="K512" s="11">
        <f>IFERROR(VLOOKUP($G512,'[1]Kisa 3'!$C$5:$J$500,8,0),0)</f>
        <v>0</v>
      </c>
      <c r="L512" s="11">
        <f>IFERROR(VLOOKUP($G512,'[1]Kisa 4'!$C$5:$J$500,8,0),0)</f>
        <v>0</v>
      </c>
      <c r="M512" s="13">
        <f t="shared" si="73"/>
        <v>0</v>
      </c>
      <c r="N512" s="11">
        <f t="shared" si="74"/>
        <v>0</v>
      </c>
      <c r="O512" s="13">
        <f t="shared" si="75"/>
        <v>0</v>
      </c>
      <c r="P512" s="14" t="str">
        <f t="shared" si="76"/>
        <v>D</v>
      </c>
      <c r="R512" s="14">
        <f t="shared" si="77"/>
        <v>9</v>
      </c>
      <c r="V512" s="14" t="str">
        <f t="shared" si="79"/>
        <v>Reetta</v>
      </c>
      <c r="W512" s="14" t="str">
        <f t="shared" si="79"/>
        <v>Yliaho</v>
      </c>
    </row>
    <row r="513" spans="1:23" x14ac:dyDescent="0.25">
      <c r="A513" s="15" t="s">
        <v>647</v>
      </c>
      <c r="B513" s="15" t="s">
        <v>586</v>
      </c>
      <c r="C513" s="8">
        <v>1968</v>
      </c>
      <c r="D513" s="8" t="s">
        <v>125</v>
      </c>
      <c r="E513" s="9">
        <f t="shared" si="70"/>
        <v>45</v>
      </c>
      <c r="F513" s="11" t="str">
        <f t="shared" si="71"/>
        <v>D45</v>
      </c>
      <c r="G513" s="11" t="str">
        <f t="shared" si="72"/>
        <v>Marika Yli-Kauppila</v>
      </c>
      <c r="H513" s="11">
        <f>VLOOKUP(F513,[1]tasoitus!$A$2:$C$40,3,0)</f>
        <v>1.3157894736842106</v>
      </c>
      <c r="I513" s="11">
        <f>IFERROR(VLOOKUP($G513,'[1]Kisa 1'!$C$5:$J$239,8,0),0)</f>
        <v>0</v>
      </c>
      <c r="J513" s="11">
        <f>IFERROR(VLOOKUP($G513,'[1]Kisa 2'!$C$5:$J$575,8,0),0)</f>
        <v>0</v>
      </c>
      <c r="K513" s="11">
        <f>IFERROR(VLOOKUP($G513,'[1]Kisa 3'!$C$5:$J$500,8,0),0)</f>
        <v>0</v>
      </c>
      <c r="L513" s="11">
        <f>IFERROR(VLOOKUP($G513,'[1]Kisa 4'!$C$5:$J$500,8,0),0)</f>
        <v>0</v>
      </c>
      <c r="M513" s="13">
        <f t="shared" si="73"/>
        <v>0</v>
      </c>
      <c r="N513" s="11">
        <f t="shared" si="74"/>
        <v>0</v>
      </c>
      <c r="O513" s="13">
        <f t="shared" si="75"/>
        <v>0</v>
      </c>
      <c r="P513" s="14" t="str">
        <f t="shared" si="76"/>
        <v>D</v>
      </c>
      <c r="R513" s="14">
        <f t="shared" si="77"/>
        <v>48</v>
      </c>
      <c r="V513" s="14" t="str">
        <f t="shared" si="79"/>
        <v>Marika</v>
      </c>
      <c r="W513" s="14" t="str">
        <f t="shared" si="79"/>
        <v>Yli-Kauppila</v>
      </c>
    </row>
    <row r="514" spans="1:23" x14ac:dyDescent="0.25">
      <c r="A514" s="15" t="s">
        <v>709</v>
      </c>
      <c r="B514" s="15" t="s">
        <v>302</v>
      </c>
      <c r="C514" s="8">
        <v>1964</v>
      </c>
      <c r="D514" s="8" t="s">
        <v>125</v>
      </c>
      <c r="E514" s="9">
        <f t="shared" ref="E514:E536" si="80">IF(R514&gt;=35,FLOOR(R514,5), IF( R514&gt;20, 21, IF(R514&lt;6, 6, CEILING(R514, 2))))</f>
        <v>50</v>
      </c>
      <c r="F514" s="11" t="str">
        <f t="shared" ref="F514:F536" si="81">(D514&amp;""&amp;E514)</f>
        <v>D50</v>
      </c>
      <c r="G514" s="11" t="str">
        <f t="shared" ref="G514:G536" si="82">(A514&amp;" "&amp;B514)</f>
        <v>Tiina Äijälä</v>
      </c>
      <c r="H514" s="11">
        <f>VLOOKUP(F514,[1]tasoitus!$A$2:$C$40,3,0)</f>
        <v>1.3888888888888888</v>
      </c>
      <c r="I514" s="11">
        <f>IFERROR(VLOOKUP($G514,'[1]Kisa 1'!$C$5:$J$239,8,0),0)</f>
        <v>0</v>
      </c>
      <c r="J514" s="11">
        <f>IFERROR(VLOOKUP($G514,'[1]Kisa 2'!$C$5:$J$575,8,0),0)</f>
        <v>0</v>
      </c>
      <c r="K514" s="11">
        <f>IFERROR(VLOOKUP($G514,'[1]Kisa 3'!$C$5:$J$500,8,0),0)</f>
        <v>0</v>
      </c>
      <c r="L514" s="11">
        <f>IFERROR(VLOOKUP($G514,'[1]Kisa 4'!$C$5:$J$500,8,0),0)</f>
        <v>0</v>
      </c>
      <c r="M514" s="13">
        <f t="shared" ref="M514:M536" si="83">COUNTIF(I514:L514,"&lt;&gt;0")</f>
        <v>0</v>
      </c>
      <c r="N514" s="11">
        <f t="shared" ref="N514:N536" si="84">SUMIF(I514:L514,"&lt;&gt;#PUUTTUU!")</f>
        <v>0</v>
      </c>
      <c r="O514" s="13">
        <f t="shared" ref="O514:O536" si="85">+N514-MIN(I514:L514)</f>
        <v>0</v>
      </c>
      <c r="P514" s="14" t="str">
        <f t="shared" ref="P514:P536" si="86">+D514</f>
        <v>D</v>
      </c>
      <c r="R514" s="14">
        <f t="shared" ref="R514:R536" si="87">2016-C514</f>
        <v>52</v>
      </c>
      <c r="V514" s="14" t="str">
        <f t="shared" si="79"/>
        <v>Tiina</v>
      </c>
      <c r="W514" s="14" t="str">
        <f t="shared" si="79"/>
        <v>Äijälä</v>
      </c>
    </row>
    <row r="515" spans="1:23" x14ac:dyDescent="0.25">
      <c r="E515" s="9">
        <f t="shared" si="80"/>
        <v>2015</v>
      </c>
      <c r="F515" s="10" t="str">
        <f t="shared" si="81"/>
        <v>2015</v>
      </c>
      <c r="G515" s="11" t="str">
        <f t="shared" si="82"/>
        <v xml:space="preserve"> </v>
      </c>
      <c r="H515" s="11" t="e">
        <f>VLOOKUP(F515,[1]tasoitus!$A$2:$C$40,3,0)</f>
        <v>#N/A</v>
      </c>
      <c r="I515" s="11">
        <f>IFERROR(VLOOKUP($G515,'[1]Kisa 1'!$C$5:$J$239,8,0),0)</f>
        <v>0</v>
      </c>
      <c r="J515" s="11">
        <f>IFERROR(VLOOKUP($G515,'[1]Kisa 2'!$C$5:$J$575,8,0),0)</f>
        <v>0</v>
      </c>
      <c r="K515" s="11">
        <f>IFERROR(VLOOKUP($G515,'[1]Kisa 3'!$C$5:$J$500,8,0),0)</f>
        <v>0</v>
      </c>
      <c r="L515" s="11">
        <f>IFERROR(VLOOKUP($G515,'[1]Kisa 4'!$C$5:$J$500,8,0),0)</f>
        <v>0</v>
      </c>
      <c r="M515" s="13">
        <f t="shared" si="83"/>
        <v>0</v>
      </c>
      <c r="N515" s="11">
        <f t="shared" si="84"/>
        <v>0</v>
      </c>
      <c r="O515" s="13">
        <f t="shared" si="85"/>
        <v>0</v>
      </c>
      <c r="P515" s="14">
        <f t="shared" si="86"/>
        <v>0</v>
      </c>
      <c r="R515" s="14">
        <f t="shared" si="87"/>
        <v>2016</v>
      </c>
    </row>
    <row r="516" spans="1:23" x14ac:dyDescent="0.25">
      <c r="E516" s="9">
        <f t="shared" si="80"/>
        <v>2015</v>
      </c>
      <c r="F516" s="10" t="str">
        <f t="shared" si="81"/>
        <v>2015</v>
      </c>
      <c r="G516" s="11" t="str">
        <f t="shared" si="82"/>
        <v xml:space="preserve"> </v>
      </c>
      <c r="H516" s="11" t="e">
        <f>VLOOKUP(F516,[1]tasoitus!$A$2:$C$40,3,0)</f>
        <v>#N/A</v>
      </c>
      <c r="I516" s="11">
        <f>IFERROR(VLOOKUP($G516,'[1]Kisa 1'!$C$5:$J$239,8,0),0)</f>
        <v>0</v>
      </c>
      <c r="J516" s="11">
        <f>IFERROR(VLOOKUP($G516,'[1]Kisa 2'!$C$5:$J$575,8,0),0)</f>
        <v>0</v>
      </c>
      <c r="K516" s="11">
        <f>IFERROR(VLOOKUP($G516,'[1]Kisa 3'!$C$5:$J$500,8,0),0)</f>
        <v>0</v>
      </c>
      <c r="L516" s="11">
        <f>IFERROR(VLOOKUP($G516,'[1]Kisa 4'!$C$5:$J$500,8,0),0)</f>
        <v>0</v>
      </c>
      <c r="M516" s="13">
        <f t="shared" si="83"/>
        <v>0</v>
      </c>
      <c r="N516" s="11">
        <f t="shared" si="84"/>
        <v>0</v>
      </c>
      <c r="O516" s="13">
        <f t="shared" si="85"/>
        <v>0</v>
      </c>
      <c r="P516" s="14">
        <f t="shared" si="86"/>
        <v>0</v>
      </c>
      <c r="R516" s="14">
        <f t="shared" si="87"/>
        <v>2016</v>
      </c>
    </row>
    <row r="517" spans="1:23" x14ac:dyDescent="0.25">
      <c r="E517" s="9">
        <f t="shared" si="80"/>
        <v>2015</v>
      </c>
      <c r="F517" s="10" t="str">
        <f t="shared" si="81"/>
        <v>2015</v>
      </c>
      <c r="G517" s="11" t="str">
        <f t="shared" si="82"/>
        <v xml:space="preserve"> </v>
      </c>
      <c r="H517" s="11" t="e">
        <f>VLOOKUP(F517,[1]tasoitus!$A$2:$C$40,3,0)</f>
        <v>#N/A</v>
      </c>
      <c r="I517" s="11">
        <f>IFERROR(VLOOKUP($G517,'[1]Kisa 1'!$C$5:$J$239,8,0),0)</f>
        <v>0</v>
      </c>
      <c r="J517" s="11">
        <f>IFERROR(VLOOKUP($G517,'[1]Kisa 2'!$C$5:$J$575,8,0),0)</f>
        <v>0</v>
      </c>
      <c r="K517" s="11">
        <f>IFERROR(VLOOKUP($G517,'[1]Kisa 3'!$C$5:$J$500,8,0),0)</f>
        <v>0</v>
      </c>
      <c r="L517" s="11">
        <f>IFERROR(VLOOKUP($G517,'[1]Kisa 4'!$C$5:$J$500,8,0),0)</f>
        <v>0</v>
      </c>
      <c r="M517" s="13">
        <f t="shared" si="83"/>
        <v>0</v>
      </c>
      <c r="N517" s="11">
        <f t="shared" si="84"/>
        <v>0</v>
      </c>
      <c r="O517" s="13">
        <f t="shared" si="85"/>
        <v>0</v>
      </c>
      <c r="P517" s="14">
        <f t="shared" si="86"/>
        <v>0</v>
      </c>
      <c r="R517" s="14">
        <f t="shared" si="87"/>
        <v>2016</v>
      </c>
    </row>
    <row r="518" spans="1:23" x14ac:dyDescent="0.25">
      <c r="E518" s="9">
        <f t="shared" si="80"/>
        <v>2015</v>
      </c>
      <c r="F518" s="10" t="str">
        <f t="shared" si="81"/>
        <v>2015</v>
      </c>
      <c r="G518" s="11" t="str">
        <f t="shared" si="82"/>
        <v xml:space="preserve"> </v>
      </c>
      <c r="H518" s="11" t="e">
        <f>VLOOKUP(F518,[1]tasoitus!$A$2:$C$40,3,0)</f>
        <v>#N/A</v>
      </c>
      <c r="I518" s="11">
        <f>IFERROR(VLOOKUP($G518,'[1]Kisa 1'!$C$5:$J$239,8,0),0)</f>
        <v>0</v>
      </c>
      <c r="J518" s="11">
        <f>IFERROR(VLOOKUP($G518,'[1]Kisa 2'!$C$5:$J$575,8,0),0)</f>
        <v>0</v>
      </c>
      <c r="K518" s="11">
        <f>IFERROR(VLOOKUP($G518,'[1]Kisa 3'!$C$5:$J$500,8,0),0)</f>
        <v>0</v>
      </c>
      <c r="L518" s="11">
        <f>IFERROR(VLOOKUP($G518,'[1]Kisa 4'!$C$5:$J$500,8,0),0)</f>
        <v>0</v>
      </c>
      <c r="M518" s="13">
        <f t="shared" si="83"/>
        <v>0</v>
      </c>
      <c r="N518" s="11">
        <f t="shared" si="84"/>
        <v>0</v>
      </c>
      <c r="O518" s="13">
        <f t="shared" si="85"/>
        <v>0</v>
      </c>
      <c r="P518" s="14">
        <f t="shared" si="86"/>
        <v>0</v>
      </c>
      <c r="R518" s="14">
        <f t="shared" si="87"/>
        <v>2016</v>
      </c>
    </row>
    <row r="519" spans="1:23" x14ac:dyDescent="0.25">
      <c r="E519" s="9">
        <f t="shared" si="80"/>
        <v>2015</v>
      </c>
      <c r="F519" s="10" t="str">
        <f t="shared" si="81"/>
        <v>2015</v>
      </c>
      <c r="G519" s="11" t="str">
        <f t="shared" si="82"/>
        <v xml:space="preserve"> </v>
      </c>
      <c r="H519" s="11" t="e">
        <f>VLOOKUP(F519,[1]tasoitus!$A$2:$C$40,3,0)</f>
        <v>#N/A</v>
      </c>
      <c r="I519" s="11">
        <f>IFERROR(VLOOKUP($G519,'[1]Kisa 1'!$C$5:$J$239,8,0),0)</f>
        <v>0</v>
      </c>
      <c r="J519" s="11">
        <f>IFERROR(VLOOKUP($G519,'[1]Kisa 2'!$C$5:$J$575,8,0),0)</f>
        <v>0</v>
      </c>
      <c r="K519" s="11">
        <f>IFERROR(VLOOKUP($G519,'[1]Kisa 3'!$C$5:$J$500,8,0),0)</f>
        <v>0</v>
      </c>
      <c r="L519" s="11">
        <f>IFERROR(VLOOKUP($G519,'[1]Kisa 4'!$C$5:$J$500,8,0),0)</f>
        <v>0</v>
      </c>
      <c r="M519" s="13">
        <f t="shared" si="83"/>
        <v>0</v>
      </c>
      <c r="N519" s="11">
        <f t="shared" si="84"/>
        <v>0</v>
      </c>
      <c r="O519" s="13">
        <f t="shared" si="85"/>
        <v>0</v>
      </c>
      <c r="P519" s="14">
        <f t="shared" si="86"/>
        <v>0</v>
      </c>
      <c r="R519" s="14">
        <f t="shared" si="87"/>
        <v>2016</v>
      </c>
    </row>
    <row r="520" spans="1:23" x14ac:dyDescent="0.25">
      <c r="E520" s="9">
        <f t="shared" si="80"/>
        <v>2015</v>
      </c>
      <c r="F520" s="10" t="str">
        <f t="shared" si="81"/>
        <v>2015</v>
      </c>
      <c r="G520" s="11" t="str">
        <f t="shared" si="82"/>
        <v xml:space="preserve"> </v>
      </c>
      <c r="H520" s="11" t="e">
        <f>VLOOKUP(F520,[1]tasoitus!$A$2:$C$40,3,0)</f>
        <v>#N/A</v>
      </c>
      <c r="I520" s="11">
        <f>IFERROR(VLOOKUP($G520,'[1]Kisa 1'!$C$5:$J$239,8,0),0)</f>
        <v>0</v>
      </c>
      <c r="J520" s="11">
        <f>IFERROR(VLOOKUP($G520,'[1]Kisa 2'!$C$5:$J$575,8,0),0)</f>
        <v>0</v>
      </c>
      <c r="K520" s="11">
        <f>IFERROR(VLOOKUP($G520,'[1]Kisa 3'!$C$5:$J$500,8,0),0)</f>
        <v>0</v>
      </c>
      <c r="L520" s="11">
        <f>IFERROR(VLOOKUP($G520,'[1]Kisa 4'!$C$5:$J$500,8,0),0)</f>
        <v>0</v>
      </c>
      <c r="M520" s="13">
        <f t="shared" si="83"/>
        <v>0</v>
      </c>
      <c r="N520" s="11">
        <f t="shared" si="84"/>
        <v>0</v>
      </c>
      <c r="O520" s="13">
        <f t="shared" si="85"/>
        <v>0</v>
      </c>
      <c r="P520" s="14">
        <f t="shared" si="86"/>
        <v>0</v>
      </c>
      <c r="R520" s="14">
        <f t="shared" si="87"/>
        <v>2016</v>
      </c>
    </row>
    <row r="521" spans="1:23" x14ac:dyDescent="0.25">
      <c r="E521" s="9">
        <f t="shared" si="80"/>
        <v>2015</v>
      </c>
      <c r="F521" s="10" t="str">
        <f t="shared" si="81"/>
        <v>2015</v>
      </c>
      <c r="G521" s="11" t="str">
        <f t="shared" si="82"/>
        <v xml:space="preserve"> </v>
      </c>
      <c r="H521" s="11" t="e">
        <f>VLOOKUP(F521,[1]tasoitus!$A$2:$C$40,3,0)</f>
        <v>#N/A</v>
      </c>
      <c r="I521" s="11">
        <f>IFERROR(VLOOKUP($G521,'[1]Kisa 1'!$C$5:$J$239,8,0),0)</f>
        <v>0</v>
      </c>
      <c r="J521" s="11">
        <f>IFERROR(VLOOKUP($G521,'[1]Kisa 2'!$C$5:$J$575,8,0),0)</f>
        <v>0</v>
      </c>
      <c r="K521" s="11">
        <f>IFERROR(VLOOKUP($G521,'[1]Kisa 3'!$C$5:$J$500,8,0),0)</f>
        <v>0</v>
      </c>
      <c r="L521" s="11">
        <f>IFERROR(VLOOKUP($G521,'[1]Kisa 4'!$C$5:$J$500,8,0),0)</f>
        <v>0</v>
      </c>
      <c r="M521" s="13">
        <f t="shared" si="83"/>
        <v>0</v>
      </c>
      <c r="N521" s="11">
        <f t="shared" si="84"/>
        <v>0</v>
      </c>
      <c r="O521" s="13">
        <f t="shared" si="85"/>
        <v>0</v>
      </c>
      <c r="P521" s="14">
        <f t="shared" si="86"/>
        <v>0</v>
      </c>
      <c r="R521" s="14">
        <f t="shared" si="87"/>
        <v>2016</v>
      </c>
    </row>
    <row r="522" spans="1:23" x14ac:dyDescent="0.25">
      <c r="E522" s="9">
        <f t="shared" si="80"/>
        <v>2015</v>
      </c>
      <c r="F522" s="10" t="str">
        <f t="shared" si="81"/>
        <v>2015</v>
      </c>
      <c r="G522" s="11" t="str">
        <f t="shared" si="82"/>
        <v xml:space="preserve"> </v>
      </c>
      <c r="H522" s="11" t="e">
        <f>VLOOKUP(F522,[1]tasoitus!$A$2:$C$40,3,0)</f>
        <v>#N/A</v>
      </c>
      <c r="I522" s="11">
        <f>IFERROR(VLOOKUP($G522,'[1]Kisa 1'!$C$5:$J$239,8,0),0)</f>
        <v>0</v>
      </c>
      <c r="J522" s="11">
        <f>IFERROR(VLOOKUP($G522,'[1]Kisa 2'!$C$5:$J$575,8,0),0)</f>
        <v>0</v>
      </c>
      <c r="K522" s="11">
        <f>IFERROR(VLOOKUP($G522,'[1]Kisa 3'!$C$5:$J$500,8,0),0)</f>
        <v>0</v>
      </c>
      <c r="L522" s="11">
        <f>IFERROR(VLOOKUP($G522,'[1]Kisa 4'!$C$5:$J$500,8,0),0)</f>
        <v>0</v>
      </c>
      <c r="M522" s="13">
        <f t="shared" si="83"/>
        <v>0</v>
      </c>
      <c r="N522" s="11">
        <f t="shared" si="84"/>
        <v>0</v>
      </c>
      <c r="O522" s="13">
        <f t="shared" si="85"/>
        <v>0</v>
      </c>
      <c r="P522" s="14">
        <f t="shared" si="86"/>
        <v>0</v>
      </c>
      <c r="R522" s="14">
        <f t="shared" si="87"/>
        <v>2016</v>
      </c>
    </row>
    <row r="523" spans="1:23" x14ac:dyDescent="0.25">
      <c r="E523" s="9">
        <f t="shared" si="80"/>
        <v>2015</v>
      </c>
      <c r="F523" s="10" t="str">
        <f t="shared" si="81"/>
        <v>2015</v>
      </c>
      <c r="G523" s="11" t="str">
        <f t="shared" si="82"/>
        <v xml:space="preserve"> </v>
      </c>
      <c r="H523" s="11" t="e">
        <f>VLOOKUP(F523,[1]tasoitus!$A$2:$C$40,3,0)</f>
        <v>#N/A</v>
      </c>
      <c r="I523" s="11">
        <f>IFERROR(VLOOKUP($G523,'[1]Kisa 1'!$C$5:$J$239,8,0),0)</f>
        <v>0</v>
      </c>
      <c r="J523" s="11">
        <f>IFERROR(VLOOKUP($G523,'[1]Kisa 2'!$C$5:$J$575,8,0),0)</f>
        <v>0</v>
      </c>
      <c r="K523" s="11">
        <f>IFERROR(VLOOKUP($G523,'[1]Kisa 3'!$C$5:$J$500,8,0),0)</f>
        <v>0</v>
      </c>
      <c r="L523" s="11">
        <f>IFERROR(VLOOKUP($G523,'[1]Kisa 4'!$C$5:$J$500,8,0),0)</f>
        <v>0</v>
      </c>
      <c r="M523" s="13">
        <f t="shared" si="83"/>
        <v>0</v>
      </c>
      <c r="N523" s="11">
        <f t="shared" si="84"/>
        <v>0</v>
      </c>
      <c r="O523" s="13">
        <f t="shared" si="85"/>
        <v>0</v>
      </c>
      <c r="P523" s="14">
        <f t="shared" si="86"/>
        <v>0</v>
      </c>
      <c r="R523" s="14">
        <f t="shared" si="87"/>
        <v>2016</v>
      </c>
    </row>
    <row r="524" spans="1:23" x14ac:dyDescent="0.25">
      <c r="E524" s="9">
        <f t="shared" si="80"/>
        <v>2015</v>
      </c>
      <c r="F524" s="10" t="str">
        <f t="shared" si="81"/>
        <v>2015</v>
      </c>
      <c r="G524" s="11" t="str">
        <f t="shared" si="82"/>
        <v xml:space="preserve"> </v>
      </c>
      <c r="H524" s="11" t="e">
        <f>VLOOKUP(F524,[1]tasoitus!$A$2:$C$40,3,0)</f>
        <v>#N/A</v>
      </c>
      <c r="I524" s="11">
        <f>IFERROR(VLOOKUP($G524,'[1]Kisa 1'!$C$5:$J$239,8,0),0)</f>
        <v>0</v>
      </c>
      <c r="J524" s="11">
        <f>IFERROR(VLOOKUP($G524,'[1]Kisa 2'!$C$5:$J$575,8,0),0)</f>
        <v>0</v>
      </c>
      <c r="K524" s="11">
        <f>IFERROR(VLOOKUP($G524,'[1]Kisa 3'!$C$5:$J$500,8,0),0)</f>
        <v>0</v>
      </c>
      <c r="L524" s="11">
        <f>IFERROR(VLOOKUP($G524,'[1]Kisa 4'!$C$5:$J$500,8,0),0)</f>
        <v>0</v>
      </c>
      <c r="M524" s="13">
        <f t="shared" si="83"/>
        <v>0</v>
      </c>
      <c r="N524" s="11">
        <f t="shared" si="84"/>
        <v>0</v>
      </c>
      <c r="O524" s="13">
        <f t="shared" si="85"/>
        <v>0</v>
      </c>
      <c r="P524" s="14">
        <f t="shared" si="86"/>
        <v>0</v>
      </c>
      <c r="R524" s="14">
        <f t="shared" si="87"/>
        <v>2016</v>
      </c>
    </row>
    <row r="525" spans="1:23" x14ac:dyDescent="0.25">
      <c r="E525" s="9">
        <f t="shared" si="80"/>
        <v>2015</v>
      </c>
      <c r="F525" s="11" t="str">
        <f t="shared" si="81"/>
        <v>2015</v>
      </c>
      <c r="G525" s="11" t="str">
        <f t="shared" si="82"/>
        <v xml:space="preserve"> </v>
      </c>
      <c r="H525" s="11" t="e">
        <f>VLOOKUP(F525,[1]tasoitus!$A$2:$C$40,3,0)</f>
        <v>#N/A</v>
      </c>
      <c r="I525" s="11">
        <f>IFERROR(VLOOKUP($G525,'[1]Kisa 1'!$C$5:$J$239,8,0),0)</f>
        <v>0</v>
      </c>
      <c r="J525" s="11">
        <f>IFERROR(VLOOKUP($G525,'[1]Kisa 2'!$C$5:$J$575,8,0),0)</f>
        <v>0</v>
      </c>
      <c r="K525" s="11">
        <f>IFERROR(VLOOKUP($G525,'[1]Kisa 3'!$C$5:$J$500,8,0),0)</f>
        <v>0</v>
      </c>
      <c r="L525" s="11">
        <f>IFERROR(VLOOKUP($G525,'[1]Kisa 4'!$C$5:$J$500,8,0),0)</f>
        <v>0</v>
      </c>
      <c r="M525" s="13">
        <f t="shared" si="83"/>
        <v>0</v>
      </c>
      <c r="N525" s="11">
        <f t="shared" si="84"/>
        <v>0</v>
      </c>
      <c r="O525" s="13">
        <f t="shared" si="85"/>
        <v>0</v>
      </c>
      <c r="P525" s="14">
        <f t="shared" si="86"/>
        <v>0</v>
      </c>
      <c r="R525" s="14">
        <f t="shared" si="87"/>
        <v>2016</v>
      </c>
    </row>
    <row r="526" spans="1:23" x14ac:dyDescent="0.25">
      <c r="E526" s="9">
        <f t="shared" si="80"/>
        <v>2015</v>
      </c>
      <c r="F526" s="11" t="str">
        <f t="shared" si="81"/>
        <v>2015</v>
      </c>
      <c r="G526" s="11" t="str">
        <f t="shared" si="82"/>
        <v xml:space="preserve"> </v>
      </c>
      <c r="H526" s="11" t="e">
        <f>VLOOKUP(F526,[1]tasoitus!$A$2:$C$40,3,0)</f>
        <v>#N/A</v>
      </c>
      <c r="I526" s="11">
        <f>IFERROR(VLOOKUP($G526,'[1]Kisa 1'!$C$5:$J$239,8,0),0)</f>
        <v>0</v>
      </c>
      <c r="J526" s="11">
        <f>IFERROR(VLOOKUP($G526,'[1]Kisa 2'!$C$5:$J$575,8,0),0)</f>
        <v>0</v>
      </c>
      <c r="K526" s="11">
        <f>IFERROR(VLOOKUP($G526,'[1]Kisa 3'!$C$5:$J$500,8,0),0)</f>
        <v>0</v>
      </c>
      <c r="L526" s="11">
        <f>IFERROR(VLOOKUP($G526,'[1]Kisa 4'!$C$5:$J$500,8,0),0)</f>
        <v>0</v>
      </c>
      <c r="M526" s="13">
        <f t="shared" si="83"/>
        <v>0</v>
      </c>
      <c r="N526" s="11">
        <f t="shared" si="84"/>
        <v>0</v>
      </c>
      <c r="O526" s="13">
        <f t="shared" si="85"/>
        <v>0</v>
      </c>
      <c r="P526" s="14">
        <f t="shared" si="86"/>
        <v>0</v>
      </c>
      <c r="R526" s="14">
        <f t="shared" si="87"/>
        <v>2016</v>
      </c>
    </row>
    <row r="527" spans="1:23" x14ac:dyDescent="0.25">
      <c r="E527" s="9">
        <f t="shared" si="80"/>
        <v>2015</v>
      </c>
      <c r="F527" s="11" t="str">
        <f t="shared" si="81"/>
        <v>2015</v>
      </c>
      <c r="G527" s="11" t="str">
        <f t="shared" si="82"/>
        <v xml:space="preserve"> </v>
      </c>
      <c r="H527" s="11" t="e">
        <f>VLOOKUP(F527,[1]tasoitus!$A$2:$C$40,3,0)</f>
        <v>#N/A</v>
      </c>
      <c r="I527" s="11">
        <f>IFERROR(VLOOKUP($G527,'[1]Kisa 1'!$C$5:$J$239,8,0),0)</f>
        <v>0</v>
      </c>
      <c r="J527" s="11">
        <f>IFERROR(VLOOKUP($G527,'[1]Kisa 2'!$C$5:$J$575,8,0),0)</f>
        <v>0</v>
      </c>
      <c r="K527" s="11">
        <f>IFERROR(VLOOKUP($G527,'[1]Kisa 3'!$C$5:$J$500,8,0),0)</f>
        <v>0</v>
      </c>
      <c r="L527" s="11">
        <f>IFERROR(VLOOKUP($G527,'[1]Kisa 4'!$C$5:$J$500,8,0),0)</f>
        <v>0</v>
      </c>
      <c r="M527" s="13">
        <f t="shared" si="83"/>
        <v>0</v>
      </c>
      <c r="N527" s="11">
        <f t="shared" si="84"/>
        <v>0</v>
      </c>
      <c r="O527" s="13">
        <f t="shared" si="85"/>
        <v>0</v>
      </c>
      <c r="P527" s="14">
        <f t="shared" si="86"/>
        <v>0</v>
      </c>
      <c r="R527" s="14">
        <f t="shared" si="87"/>
        <v>2016</v>
      </c>
    </row>
    <row r="528" spans="1:23" x14ac:dyDescent="0.25">
      <c r="E528" s="9">
        <f t="shared" si="80"/>
        <v>2015</v>
      </c>
      <c r="F528" s="11" t="str">
        <f t="shared" si="81"/>
        <v>2015</v>
      </c>
      <c r="G528" s="11" t="str">
        <f t="shared" si="82"/>
        <v xml:space="preserve"> </v>
      </c>
      <c r="H528" s="11" t="e">
        <f>VLOOKUP(F528,[1]tasoitus!$A$2:$C$40,3,0)</f>
        <v>#N/A</v>
      </c>
      <c r="I528" s="11">
        <f>IFERROR(VLOOKUP($G528,'[1]Kisa 1'!$C$5:$J$239,8,0),0)</f>
        <v>0</v>
      </c>
      <c r="J528" s="11">
        <f>IFERROR(VLOOKUP($G528,'[1]Kisa 2'!$C$5:$J$575,8,0),0)</f>
        <v>0</v>
      </c>
      <c r="K528" s="11">
        <f>IFERROR(VLOOKUP($G528,'[1]Kisa 3'!$C$5:$J$500,8,0),0)</f>
        <v>0</v>
      </c>
      <c r="L528" s="11">
        <f>IFERROR(VLOOKUP($G528,'[1]Kisa 4'!$C$5:$J$500,8,0),0)</f>
        <v>0</v>
      </c>
      <c r="M528" s="13">
        <f t="shared" si="83"/>
        <v>0</v>
      </c>
      <c r="N528" s="11">
        <f t="shared" si="84"/>
        <v>0</v>
      </c>
      <c r="O528" s="13">
        <f t="shared" si="85"/>
        <v>0</v>
      </c>
      <c r="P528" s="14">
        <f t="shared" si="86"/>
        <v>0</v>
      </c>
      <c r="R528" s="14">
        <f t="shared" si="87"/>
        <v>2016</v>
      </c>
    </row>
    <row r="529" spans="5:18" x14ac:dyDescent="0.25">
      <c r="E529" s="9">
        <f t="shared" si="80"/>
        <v>2015</v>
      </c>
      <c r="F529" s="11" t="str">
        <f t="shared" si="81"/>
        <v>2015</v>
      </c>
      <c r="G529" s="11" t="str">
        <f t="shared" si="82"/>
        <v xml:space="preserve"> </v>
      </c>
      <c r="H529" s="11" t="e">
        <f>VLOOKUP(F529,[1]tasoitus!$A$2:$C$40,3,0)</f>
        <v>#N/A</v>
      </c>
      <c r="I529" s="11">
        <f>IFERROR(VLOOKUP($G529,'[1]Kisa 1'!$C$5:$J$239,8,0),0)</f>
        <v>0</v>
      </c>
      <c r="J529" s="11">
        <f>IFERROR(VLOOKUP($G529,'[1]Kisa 2'!$C$5:$J$575,8,0),0)</f>
        <v>0</v>
      </c>
      <c r="K529" s="11">
        <f>IFERROR(VLOOKUP($G529,'[1]Kisa 3'!$C$5:$J$500,8,0),0)</f>
        <v>0</v>
      </c>
      <c r="L529" s="11">
        <f>IFERROR(VLOOKUP($G529,'[1]Kisa 4'!$C$5:$J$500,8,0),0)</f>
        <v>0</v>
      </c>
      <c r="M529" s="13">
        <f t="shared" si="83"/>
        <v>0</v>
      </c>
      <c r="N529" s="11">
        <f t="shared" si="84"/>
        <v>0</v>
      </c>
      <c r="O529" s="13">
        <f t="shared" si="85"/>
        <v>0</v>
      </c>
      <c r="P529" s="14">
        <f t="shared" si="86"/>
        <v>0</v>
      </c>
      <c r="R529" s="14">
        <f t="shared" si="87"/>
        <v>2016</v>
      </c>
    </row>
    <row r="530" spans="5:18" x14ac:dyDescent="0.25">
      <c r="E530" s="9">
        <f t="shared" si="80"/>
        <v>2015</v>
      </c>
      <c r="F530" s="11" t="str">
        <f t="shared" si="81"/>
        <v>2015</v>
      </c>
      <c r="G530" s="11" t="str">
        <f t="shared" si="82"/>
        <v xml:space="preserve"> </v>
      </c>
      <c r="H530" s="11" t="e">
        <f>VLOOKUP(F530,[1]tasoitus!$A$2:$C$40,3,0)</f>
        <v>#N/A</v>
      </c>
      <c r="I530" s="11">
        <f>IFERROR(VLOOKUP($G530,'[1]Kisa 1'!$C$5:$J$239,8,0),0)</f>
        <v>0</v>
      </c>
      <c r="J530" s="11">
        <f>IFERROR(VLOOKUP($G530,'[1]Kisa 2'!$C$5:$J$575,8,0),0)</f>
        <v>0</v>
      </c>
      <c r="K530" s="11">
        <f>IFERROR(VLOOKUP($G530,'[1]Kisa 3'!$C$5:$J$500,8,0),0)</f>
        <v>0</v>
      </c>
      <c r="L530" s="11">
        <f>IFERROR(VLOOKUP($G530,'[1]Kisa 4'!$C$5:$J$500,8,0),0)</f>
        <v>0</v>
      </c>
      <c r="M530" s="13">
        <f t="shared" si="83"/>
        <v>0</v>
      </c>
      <c r="N530" s="11">
        <f t="shared" si="84"/>
        <v>0</v>
      </c>
      <c r="O530" s="13">
        <f t="shared" si="85"/>
        <v>0</v>
      </c>
      <c r="P530" s="14">
        <f t="shared" si="86"/>
        <v>0</v>
      </c>
      <c r="R530" s="14">
        <f t="shared" si="87"/>
        <v>2016</v>
      </c>
    </row>
    <row r="531" spans="5:18" x14ac:dyDescent="0.25">
      <c r="E531" s="9">
        <f t="shared" si="80"/>
        <v>2015</v>
      </c>
      <c r="F531" s="11" t="str">
        <f t="shared" si="81"/>
        <v>2015</v>
      </c>
      <c r="G531" s="11" t="str">
        <f t="shared" si="82"/>
        <v xml:space="preserve"> </v>
      </c>
      <c r="H531" s="11" t="e">
        <f>VLOOKUP(F531,[1]tasoitus!$A$2:$C$40,3,0)</f>
        <v>#N/A</v>
      </c>
      <c r="I531" s="11">
        <f>IFERROR(VLOOKUP($G531,'[1]Kisa 1'!$C$5:$J$239,8,0),0)</f>
        <v>0</v>
      </c>
      <c r="J531" s="11">
        <f>IFERROR(VLOOKUP($G531,'[1]Kisa 2'!$C$5:$J$575,8,0),0)</f>
        <v>0</v>
      </c>
      <c r="K531" s="11">
        <f>IFERROR(VLOOKUP($G531,'[1]Kisa 3'!$C$5:$J$500,8,0),0)</f>
        <v>0</v>
      </c>
      <c r="L531" s="11">
        <f>IFERROR(VLOOKUP($G531,'[1]Kisa 4'!$C$5:$J$500,8,0),0)</f>
        <v>0</v>
      </c>
      <c r="M531" s="13">
        <f t="shared" si="83"/>
        <v>0</v>
      </c>
      <c r="N531" s="11">
        <f t="shared" si="84"/>
        <v>0</v>
      </c>
      <c r="O531" s="13">
        <f t="shared" si="85"/>
        <v>0</v>
      </c>
      <c r="P531" s="14">
        <f t="shared" si="86"/>
        <v>0</v>
      </c>
      <c r="R531" s="14">
        <f t="shared" si="87"/>
        <v>2016</v>
      </c>
    </row>
    <row r="532" spans="5:18" x14ac:dyDescent="0.25">
      <c r="E532" s="9">
        <f t="shared" si="80"/>
        <v>2015</v>
      </c>
      <c r="F532" s="11" t="str">
        <f t="shared" si="81"/>
        <v>2015</v>
      </c>
      <c r="G532" s="11" t="str">
        <f t="shared" si="82"/>
        <v xml:space="preserve"> </v>
      </c>
      <c r="H532" s="11" t="e">
        <f>VLOOKUP(F532,[1]tasoitus!$A$2:$C$40,3,0)</f>
        <v>#N/A</v>
      </c>
      <c r="I532" s="11">
        <f>IFERROR(VLOOKUP($G532,'[1]Kisa 1'!$C$5:$J$239,8,0),0)</f>
        <v>0</v>
      </c>
      <c r="J532" s="11">
        <f>IFERROR(VLOOKUP($G532,'[1]Kisa 2'!$C$5:$J$575,8,0),0)</f>
        <v>0</v>
      </c>
      <c r="K532" s="11">
        <f>IFERROR(VLOOKUP($G532,'[1]Kisa 3'!$C$5:$J$500,8,0),0)</f>
        <v>0</v>
      </c>
      <c r="L532" s="11">
        <f>IFERROR(VLOOKUP($G532,'[1]Kisa 4'!$C$5:$J$500,8,0),0)</f>
        <v>0</v>
      </c>
      <c r="M532" s="13">
        <f t="shared" si="83"/>
        <v>0</v>
      </c>
      <c r="N532" s="11">
        <f t="shared" si="84"/>
        <v>0</v>
      </c>
      <c r="O532" s="13">
        <f t="shared" si="85"/>
        <v>0</v>
      </c>
      <c r="P532" s="14">
        <f t="shared" si="86"/>
        <v>0</v>
      </c>
      <c r="R532" s="14">
        <f t="shared" si="87"/>
        <v>2016</v>
      </c>
    </row>
    <row r="533" spans="5:18" x14ac:dyDescent="0.25">
      <c r="E533" s="9">
        <f t="shared" si="80"/>
        <v>2015</v>
      </c>
      <c r="F533" s="11" t="str">
        <f t="shared" si="81"/>
        <v>2015</v>
      </c>
      <c r="G533" s="11" t="str">
        <f t="shared" si="82"/>
        <v xml:space="preserve"> </v>
      </c>
      <c r="H533" s="11" t="e">
        <f>VLOOKUP(F533,[1]tasoitus!$A$2:$C$40,3,0)</f>
        <v>#N/A</v>
      </c>
      <c r="I533" s="11">
        <f>IFERROR(VLOOKUP($G533,'[1]Kisa 1'!$C$5:$J$239,8,0),0)</f>
        <v>0</v>
      </c>
      <c r="J533" s="11">
        <f>IFERROR(VLOOKUP($G533,'[1]Kisa 2'!$C$5:$J$575,8,0),0)</f>
        <v>0</v>
      </c>
      <c r="K533" s="11">
        <f>IFERROR(VLOOKUP($G533,'[1]Kisa 3'!$C$5:$J$500,8,0),0)</f>
        <v>0</v>
      </c>
      <c r="L533" s="11">
        <f>IFERROR(VLOOKUP($G533,'[1]Kisa 4'!$C$5:$J$500,8,0),0)</f>
        <v>0</v>
      </c>
      <c r="M533" s="13">
        <f t="shared" si="83"/>
        <v>0</v>
      </c>
      <c r="N533" s="11">
        <f t="shared" si="84"/>
        <v>0</v>
      </c>
      <c r="O533" s="13">
        <f t="shared" si="85"/>
        <v>0</v>
      </c>
      <c r="P533" s="14">
        <f t="shared" si="86"/>
        <v>0</v>
      </c>
      <c r="R533" s="14">
        <f t="shared" si="87"/>
        <v>2016</v>
      </c>
    </row>
    <row r="534" spans="5:18" x14ac:dyDescent="0.25">
      <c r="E534" s="9">
        <f t="shared" si="80"/>
        <v>2015</v>
      </c>
      <c r="F534" s="11" t="str">
        <f t="shared" si="81"/>
        <v>2015</v>
      </c>
      <c r="G534" s="11" t="str">
        <f t="shared" si="82"/>
        <v xml:space="preserve"> </v>
      </c>
      <c r="H534" s="11" t="e">
        <f>VLOOKUP(F534,[1]tasoitus!$A$2:$C$40,3,0)</f>
        <v>#N/A</v>
      </c>
      <c r="I534" s="11">
        <f>IFERROR(VLOOKUP($G534,'[1]Kisa 1'!$C$5:$J$239,8,0),0)</f>
        <v>0</v>
      </c>
      <c r="J534" s="11">
        <f>IFERROR(VLOOKUP($G534,'[1]Kisa 2'!$C$5:$J$575,8,0),0)</f>
        <v>0</v>
      </c>
      <c r="K534" s="11">
        <f>IFERROR(VLOOKUP($G534,'[1]Kisa 3'!$C$5:$J$500,8,0),0)</f>
        <v>0</v>
      </c>
      <c r="L534" s="11">
        <f>IFERROR(VLOOKUP($G534,'[1]Kisa 4'!$C$5:$J$500,8,0),0)</f>
        <v>0</v>
      </c>
      <c r="M534" s="13">
        <f t="shared" si="83"/>
        <v>0</v>
      </c>
      <c r="N534" s="11">
        <f t="shared" si="84"/>
        <v>0</v>
      </c>
      <c r="O534" s="13">
        <f t="shared" si="85"/>
        <v>0</v>
      </c>
      <c r="P534" s="14">
        <f t="shared" si="86"/>
        <v>0</v>
      </c>
      <c r="R534" s="14">
        <f t="shared" si="87"/>
        <v>2016</v>
      </c>
    </row>
    <row r="535" spans="5:18" x14ac:dyDescent="0.25">
      <c r="E535" s="9">
        <f t="shared" si="80"/>
        <v>2015</v>
      </c>
      <c r="F535" s="11" t="str">
        <f t="shared" si="81"/>
        <v>2015</v>
      </c>
      <c r="G535" s="11" t="str">
        <f t="shared" si="82"/>
        <v xml:space="preserve"> </v>
      </c>
      <c r="H535" s="11" t="e">
        <f>VLOOKUP(F535,[1]tasoitus!$A$2:$C$40,3,0)</f>
        <v>#N/A</v>
      </c>
      <c r="I535" s="11">
        <f>IFERROR(VLOOKUP($G535,'[1]Kisa 1'!$C$5:$J$239,8,0),0)</f>
        <v>0</v>
      </c>
      <c r="J535" s="11">
        <f>IFERROR(VLOOKUP($G535,'[1]Kisa 2'!$C$5:$J$575,8,0),0)</f>
        <v>0</v>
      </c>
      <c r="K535" s="11">
        <f>IFERROR(VLOOKUP($G535,'[1]Kisa 3'!$C$5:$J$500,8,0),0)</f>
        <v>0</v>
      </c>
      <c r="L535" s="11">
        <f>IFERROR(VLOOKUP($G535,'[1]Kisa 4'!$C$5:$J$500,8,0),0)</f>
        <v>0</v>
      </c>
      <c r="M535" s="13">
        <f t="shared" si="83"/>
        <v>0</v>
      </c>
      <c r="N535" s="11">
        <f t="shared" si="84"/>
        <v>0</v>
      </c>
      <c r="O535" s="13">
        <f t="shared" si="85"/>
        <v>0</v>
      </c>
      <c r="P535" s="14">
        <f t="shared" si="86"/>
        <v>0</v>
      </c>
      <c r="R535" s="14">
        <f t="shared" si="87"/>
        <v>2016</v>
      </c>
    </row>
  </sheetData>
  <conditionalFormatting sqref="C1:D1048576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6"/>
  <sheetViews>
    <sheetView topLeftCell="A4" workbookViewId="0">
      <selection activeCell="J7" sqref="J7"/>
    </sheetView>
  </sheetViews>
  <sheetFormatPr defaultRowHeight="15" x14ac:dyDescent="0.25"/>
  <cols>
    <col min="1" max="1" width="5.140625" customWidth="1"/>
    <col min="2" max="2" width="5.140625" style="8" customWidth="1"/>
    <col min="3" max="3" width="19.85546875" customWidth="1"/>
    <col min="4" max="6" width="9.140625" style="8"/>
  </cols>
  <sheetData>
    <row r="1" spans="1:6" s="47" customFormat="1" ht="15.75" thickBot="1" x14ac:dyDescent="0.3">
      <c r="A1" s="47" t="s">
        <v>1156</v>
      </c>
      <c r="B1" s="48"/>
      <c r="D1" s="48"/>
      <c r="E1" s="48"/>
      <c r="F1" s="48"/>
    </row>
    <row r="2" spans="1:6" ht="15.75" thickBot="1" x14ac:dyDescent="0.3">
      <c r="A2" s="43" t="s">
        <v>222</v>
      </c>
      <c r="B2" s="45" t="s">
        <v>1150</v>
      </c>
      <c r="C2" s="44" t="s">
        <v>2</v>
      </c>
      <c r="D2" s="45" t="s">
        <v>224</v>
      </c>
      <c r="E2" s="45" t="s">
        <v>225</v>
      </c>
      <c r="F2" s="46" t="s">
        <v>229</v>
      </c>
    </row>
    <row r="3" spans="1:6" x14ac:dyDescent="0.25">
      <c r="A3" s="4" t="s">
        <v>807</v>
      </c>
      <c r="B3" s="35">
        <v>1</v>
      </c>
      <c r="C3" s="32" t="s">
        <v>24</v>
      </c>
      <c r="D3" s="27">
        <v>46</v>
      </c>
      <c r="E3" s="27">
        <v>43</v>
      </c>
      <c r="F3" s="38">
        <v>89</v>
      </c>
    </row>
    <row r="4" spans="1:6" x14ac:dyDescent="0.25">
      <c r="A4" s="4" t="s">
        <v>808</v>
      </c>
      <c r="B4" s="35">
        <v>2</v>
      </c>
      <c r="C4" s="32" t="s">
        <v>25</v>
      </c>
      <c r="D4" s="27">
        <v>43</v>
      </c>
      <c r="E4" s="27">
        <v>40</v>
      </c>
      <c r="F4" s="38">
        <v>83</v>
      </c>
    </row>
    <row r="5" spans="1:6" x14ac:dyDescent="0.25">
      <c r="A5" s="4" t="s">
        <v>809</v>
      </c>
      <c r="B5" s="35">
        <v>3</v>
      </c>
      <c r="C5" s="32" t="s">
        <v>22</v>
      </c>
      <c r="D5" s="27">
        <v>32</v>
      </c>
      <c r="E5" s="27">
        <v>50</v>
      </c>
      <c r="F5" s="38">
        <v>82</v>
      </c>
    </row>
    <row r="6" spans="1:6" x14ac:dyDescent="0.25">
      <c r="A6" s="4" t="s">
        <v>807</v>
      </c>
      <c r="B6" s="35">
        <v>4</v>
      </c>
      <c r="C6" s="32" t="s">
        <v>27</v>
      </c>
      <c r="D6" s="27">
        <v>40</v>
      </c>
      <c r="E6" s="27">
        <v>37</v>
      </c>
      <c r="F6" s="38">
        <v>77</v>
      </c>
    </row>
    <row r="7" spans="1:6" x14ac:dyDescent="0.25">
      <c r="A7" s="4" t="s">
        <v>810</v>
      </c>
      <c r="B7" s="35">
        <v>5</v>
      </c>
      <c r="C7" s="32" t="s">
        <v>29</v>
      </c>
      <c r="D7" s="27">
        <v>37</v>
      </c>
      <c r="E7" s="27">
        <v>30</v>
      </c>
      <c r="F7" s="38">
        <v>67</v>
      </c>
    </row>
    <row r="8" spans="1:6" x14ac:dyDescent="0.25">
      <c r="A8" s="4" t="s">
        <v>811</v>
      </c>
      <c r="B8" s="35">
        <v>6</v>
      </c>
      <c r="C8" s="32" t="s">
        <v>30</v>
      </c>
      <c r="D8" s="27">
        <v>30</v>
      </c>
      <c r="E8" s="27">
        <v>28</v>
      </c>
      <c r="F8" s="38">
        <v>58</v>
      </c>
    </row>
    <row r="9" spans="1:6" x14ac:dyDescent="0.25">
      <c r="A9" s="4" t="s">
        <v>812</v>
      </c>
      <c r="B9" s="35">
        <v>7</v>
      </c>
      <c r="C9" s="32" t="s">
        <v>26</v>
      </c>
      <c r="D9" s="27">
        <v>18</v>
      </c>
      <c r="E9" s="27">
        <v>37</v>
      </c>
      <c r="F9" s="38">
        <v>55</v>
      </c>
    </row>
    <row r="10" spans="1:6" x14ac:dyDescent="0.25">
      <c r="A10" s="4" t="s">
        <v>813</v>
      </c>
      <c r="B10" s="35">
        <v>8</v>
      </c>
      <c r="C10" s="32" t="s">
        <v>814</v>
      </c>
      <c r="D10" s="27">
        <v>50</v>
      </c>
      <c r="E10" s="27">
        <v>0</v>
      </c>
      <c r="F10" s="38">
        <v>50</v>
      </c>
    </row>
    <row r="11" spans="1:6" x14ac:dyDescent="0.25">
      <c r="A11" s="4" t="s">
        <v>815</v>
      </c>
      <c r="B11" s="35">
        <v>9</v>
      </c>
      <c r="C11" s="32" t="s">
        <v>34</v>
      </c>
      <c r="D11" s="27">
        <v>26</v>
      </c>
      <c r="E11" s="27">
        <v>20</v>
      </c>
      <c r="F11" s="38">
        <v>46</v>
      </c>
    </row>
    <row r="12" spans="1:6" x14ac:dyDescent="0.25">
      <c r="A12" s="4" t="s">
        <v>807</v>
      </c>
      <c r="B12" s="35">
        <v>10</v>
      </c>
      <c r="C12" s="32" t="s">
        <v>23</v>
      </c>
      <c r="D12" s="27">
        <v>0</v>
      </c>
      <c r="E12" s="27">
        <v>46</v>
      </c>
      <c r="F12" s="38">
        <v>46</v>
      </c>
    </row>
    <row r="13" spans="1:6" x14ac:dyDescent="0.25">
      <c r="A13" s="4" t="s">
        <v>807</v>
      </c>
      <c r="B13" s="35">
        <v>11</v>
      </c>
      <c r="C13" s="32" t="s">
        <v>816</v>
      </c>
      <c r="D13" s="27">
        <v>37</v>
      </c>
      <c r="E13" s="27">
        <v>0</v>
      </c>
      <c r="F13" s="38">
        <v>37</v>
      </c>
    </row>
    <row r="14" spans="1:6" x14ac:dyDescent="0.25">
      <c r="A14" s="4" t="s">
        <v>817</v>
      </c>
      <c r="B14" s="35">
        <v>12</v>
      </c>
      <c r="C14" s="32" t="s">
        <v>35</v>
      </c>
      <c r="D14" s="27">
        <v>15</v>
      </c>
      <c r="E14" s="27">
        <v>20</v>
      </c>
      <c r="F14" s="38">
        <v>35</v>
      </c>
    </row>
    <row r="15" spans="1:6" x14ac:dyDescent="0.25">
      <c r="A15" s="4" t="s">
        <v>812</v>
      </c>
      <c r="B15" s="35">
        <v>13</v>
      </c>
      <c r="C15" s="32" t="s">
        <v>28</v>
      </c>
      <c r="D15" s="27">
        <v>2</v>
      </c>
      <c r="E15" s="27">
        <v>32</v>
      </c>
      <c r="F15" s="38">
        <v>34</v>
      </c>
    </row>
    <row r="16" spans="1:6" x14ac:dyDescent="0.25">
      <c r="A16" s="4" t="s">
        <v>817</v>
      </c>
      <c r="B16" s="35">
        <v>14</v>
      </c>
      <c r="C16" s="32" t="s">
        <v>56</v>
      </c>
      <c r="D16" s="27">
        <v>30</v>
      </c>
      <c r="E16" s="27">
        <v>1</v>
      </c>
      <c r="F16" s="38">
        <v>31</v>
      </c>
    </row>
    <row r="17" spans="1:6" x14ac:dyDescent="0.25">
      <c r="A17" s="4" t="s">
        <v>811</v>
      </c>
      <c r="B17" s="35">
        <v>15</v>
      </c>
      <c r="C17" s="32" t="s">
        <v>40</v>
      </c>
      <c r="D17" s="27">
        <v>16</v>
      </c>
      <c r="E17" s="27">
        <v>12</v>
      </c>
      <c r="F17" s="38">
        <v>28</v>
      </c>
    </row>
    <row r="18" spans="1:6" x14ac:dyDescent="0.25">
      <c r="A18" s="4" t="s">
        <v>812</v>
      </c>
      <c r="B18" s="35">
        <v>16</v>
      </c>
      <c r="C18" s="32" t="s">
        <v>31</v>
      </c>
      <c r="D18" s="27">
        <v>0</v>
      </c>
      <c r="E18" s="27">
        <v>28</v>
      </c>
      <c r="F18" s="38">
        <v>28</v>
      </c>
    </row>
    <row r="19" spans="1:6" x14ac:dyDescent="0.25">
      <c r="A19" s="4" t="s">
        <v>810</v>
      </c>
      <c r="B19" s="35">
        <v>17</v>
      </c>
      <c r="C19" s="32" t="s">
        <v>41</v>
      </c>
      <c r="D19" s="27">
        <v>12</v>
      </c>
      <c r="E19" s="27">
        <v>12</v>
      </c>
      <c r="F19" s="38">
        <v>24</v>
      </c>
    </row>
    <row r="20" spans="1:6" x14ac:dyDescent="0.25">
      <c r="A20" s="4" t="s">
        <v>810</v>
      </c>
      <c r="B20" s="35">
        <v>18</v>
      </c>
      <c r="C20" s="32" t="s">
        <v>818</v>
      </c>
      <c r="D20" s="27">
        <v>24</v>
      </c>
      <c r="E20" s="27">
        <v>0</v>
      </c>
      <c r="F20" s="38">
        <v>24</v>
      </c>
    </row>
    <row r="21" spans="1:6" x14ac:dyDescent="0.25">
      <c r="A21" s="4" t="s">
        <v>812</v>
      </c>
      <c r="B21" s="35">
        <v>19</v>
      </c>
      <c r="C21" s="32" t="s">
        <v>32</v>
      </c>
      <c r="D21" s="27">
        <v>0</v>
      </c>
      <c r="E21" s="27">
        <v>24</v>
      </c>
      <c r="F21" s="38">
        <v>24</v>
      </c>
    </row>
    <row r="22" spans="1:6" x14ac:dyDescent="0.25">
      <c r="A22" s="4" t="s">
        <v>815</v>
      </c>
      <c r="B22" s="35">
        <v>20</v>
      </c>
      <c r="C22" s="32" t="s">
        <v>819</v>
      </c>
      <c r="D22" s="27">
        <v>22</v>
      </c>
      <c r="E22" s="27">
        <v>0</v>
      </c>
      <c r="F22" s="38">
        <v>22</v>
      </c>
    </row>
    <row r="23" spans="1:6" x14ac:dyDescent="0.25">
      <c r="A23" s="4" t="s">
        <v>807</v>
      </c>
      <c r="B23" s="35">
        <v>21</v>
      </c>
      <c r="C23" s="32" t="s">
        <v>33</v>
      </c>
      <c r="D23" s="27">
        <v>0</v>
      </c>
      <c r="E23" s="27">
        <v>22</v>
      </c>
      <c r="F23" s="38">
        <v>22</v>
      </c>
    </row>
    <row r="24" spans="1:6" x14ac:dyDescent="0.25">
      <c r="A24" s="4" t="s">
        <v>817</v>
      </c>
      <c r="B24" s="35">
        <v>22</v>
      </c>
      <c r="C24" s="32" t="s">
        <v>820</v>
      </c>
      <c r="D24" s="27">
        <v>20</v>
      </c>
      <c r="E24" s="27">
        <v>0</v>
      </c>
      <c r="F24" s="38">
        <v>20</v>
      </c>
    </row>
    <row r="25" spans="1:6" x14ac:dyDescent="0.25">
      <c r="A25" s="4" t="s">
        <v>815</v>
      </c>
      <c r="B25" s="35">
        <v>23</v>
      </c>
      <c r="C25" s="32" t="s">
        <v>36</v>
      </c>
      <c r="D25" s="27">
        <v>0</v>
      </c>
      <c r="E25" s="27">
        <v>16</v>
      </c>
      <c r="F25" s="38">
        <v>16</v>
      </c>
    </row>
    <row r="26" spans="1:6" x14ac:dyDescent="0.25">
      <c r="A26" s="4" t="s">
        <v>821</v>
      </c>
      <c r="B26" s="35">
        <v>24</v>
      </c>
      <c r="C26" s="32" t="s">
        <v>37</v>
      </c>
      <c r="D26" s="27">
        <v>0</v>
      </c>
      <c r="E26" s="27">
        <v>15</v>
      </c>
      <c r="F26" s="38">
        <v>15</v>
      </c>
    </row>
    <row r="27" spans="1:6" x14ac:dyDescent="0.25">
      <c r="A27" s="4" t="s">
        <v>812</v>
      </c>
      <c r="B27" s="35">
        <v>25</v>
      </c>
      <c r="C27" s="32" t="s">
        <v>38</v>
      </c>
      <c r="D27" s="27">
        <v>1</v>
      </c>
      <c r="E27" s="27">
        <v>14</v>
      </c>
      <c r="F27" s="38">
        <v>15</v>
      </c>
    </row>
    <row r="28" spans="1:6" x14ac:dyDescent="0.25">
      <c r="A28" s="4" t="s">
        <v>815</v>
      </c>
      <c r="B28" s="35">
        <v>26</v>
      </c>
      <c r="C28" s="32" t="s">
        <v>45</v>
      </c>
      <c r="D28" s="27">
        <v>7</v>
      </c>
      <c r="E28" s="27">
        <v>8</v>
      </c>
      <c r="F28" s="38">
        <v>15</v>
      </c>
    </row>
    <row r="29" spans="1:6" x14ac:dyDescent="0.25">
      <c r="A29" s="4" t="s">
        <v>821</v>
      </c>
      <c r="B29" s="35">
        <v>27</v>
      </c>
      <c r="C29" s="32" t="s">
        <v>822</v>
      </c>
      <c r="D29" s="27">
        <v>15</v>
      </c>
      <c r="E29" s="27">
        <v>0</v>
      </c>
      <c r="F29" s="38">
        <v>15</v>
      </c>
    </row>
    <row r="30" spans="1:6" x14ac:dyDescent="0.25">
      <c r="A30" s="4" t="s">
        <v>823</v>
      </c>
      <c r="B30" s="35">
        <v>28</v>
      </c>
      <c r="C30" s="32" t="s">
        <v>39</v>
      </c>
      <c r="D30" s="27">
        <v>0</v>
      </c>
      <c r="E30" s="27">
        <v>13</v>
      </c>
      <c r="F30" s="38">
        <v>13</v>
      </c>
    </row>
    <row r="31" spans="1:6" x14ac:dyDescent="0.25">
      <c r="A31" s="4" t="s">
        <v>809</v>
      </c>
      <c r="B31" s="35">
        <v>29</v>
      </c>
      <c r="C31" s="32" t="s">
        <v>824</v>
      </c>
      <c r="D31" s="27">
        <v>13</v>
      </c>
      <c r="E31" s="27">
        <v>0</v>
      </c>
      <c r="F31" s="38">
        <v>13</v>
      </c>
    </row>
    <row r="32" spans="1:6" x14ac:dyDescent="0.25">
      <c r="A32" s="4" t="s">
        <v>821</v>
      </c>
      <c r="B32" s="35">
        <v>30</v>
      </c>
      <c r="C32" s="32" t="s">
        <v>43</v>
      </c>
      <c r="D32" s="27">
        <v>2</v>
      </c>
      <c r="E32" s="27">
        <v>10</v>
      </c>
      <c r="F32" s="38">
        <v>12</v>
      </c>
    </row>
    <row r="33" spans="1:6" x14ac:dyDescent="0.25">
      <c r="A33" s="4" t="s">
        <v>809</v>
      </c>
      <c r="B33" s="35">
        <v>31</v>
      </c>
      <c r="C33" s="32" t="s">
        <v>825</v>
      </c>
      <c r="D33" s="27">
        <v>12</v>
      </c>
      <c r="E33" s="27">
        <v>0</v>
      </c>
      <c r="F33" s="38">
        <v>12</v>
      </c>
    </row>
    <row r="34" spans="1:6" x14ac:dyDescent="0.25">
      <c r="A34" s="4" t="s">
        <v>821</v>
      </c>
      <c r="B34" s="35">
        <v>32</v>
      </c>
      <c r="C34" s="32" t="s">
        <v>826</v>
      </c>
      <c r="D34" s="27">
        <v>12</v>
      </c>
      <c r="E34" s="27">
        <v>0</v>
      </c>
      <c r="F34" s="38">
        <v>12</v>
      </c>
    </row>
    <row r="35" spans="1:6" x14ac:dyDescent="0.25">
      <c r="A35" s="4" t="s">
        <v>821</v>
      </c>
      <c r="B35" s="35">
        <v>33</v>
      </c>
      <c r="C35" s="32" t="s">
        <v>42</v>
      </c>
      <c r="D35" s="27">
        <v>0</v>
      </c>
      <c r="E35" s="27">
        <v>10</v>
      </c>
      <c r="F35" s="38">
        <v>10</v>
      </c>
    </row>
    <row r="36" spans="1:6" x14ac:dyDescent="0.25">
      <c r="A36" s="4" t="s">
        <v>823</v>
      </c>
      <c r="B36" s="35">
        <v>34</v>
      </c>
      <c r="C36" s="32" t="s">
        <v>827</v>
      </c>
      <c r="D36" s="27">
        <v>9</v>
      </c>
      <c r="E36" s="27">
        <v>0</v>
      </c>
      <c r="F36" s="38">
        <v>9</v>
      </c>
    </row>
    <row r="37" spans="1:6" x14ac:dyDescent="0.25">
      <c r="A37" s="4" t="s">
        <v>807</v>
      </c>
      <c r="B37" s="35">
        <v>35</v>
      </c>
      <c r="C37" s="32" t="s">
        <v>44</v>
      </c>
      <c r="D37" s="27">
        <v>0</v>
      </c>
      <c r="E37" s="27">
        <v>8</v>
      </c>
      <c r="F37" s="38">
        <v>8</v>
      </c>
    </row>
    <row r="38" spans="1:6" x14ac:dyDescent="0.25">
      <c r="A38" s="4" t="s">
        <v>821</v>
      </c>
      <c r="B38" s="35">
        <v>36</v>
      </c>
      <c r="C38" s="32" t="s">
        <v>50</v>
      </c>
      <c r="D38" s="27">
        <v>5</v>
      </c>
      <c r="E38" s="27">
        <v>3</v>
      </c>
      <c r="F38" s="38">
        <v>8</v>
      </c>
    </row>
    <row r="39" spans="1:6" x14ac:dyDescent="0.25">
      <c r="A39" s="4" t="s">
        <v>815</v>
      </c>
      <c r="B39" s="35">
        <v>37</v>
      </c>
      <c r="C39" s="32" t="s">
        <v>828</v>
      </c>
      <c r="D39" s="27">
        <v>8</v>
      </c>
      <c r="E39" s="27">
        <v>0</v>
      </c>
      <c r="F39" s="38">
        <v>8</v>
      </c>
    </row>
    <row r="40" spans="1:6" x14ac:dyDescent="0.25">
      <c r="A40" s="4" t="s">
        <v>817</v>
      </c>
      <c r="B40" s="35">
        <v>38</v>
      </c>
      <c r="C40" s="32" t="s">
        <v>829</v>
      </c>
      <c r="D40" s="27">
        <v>7</v>
      </c>
      <c r="E40" s="27">
        <v>0</v>
      </c>
      <c r="F40" s="38">
        <v>7</v>
      </c>
    </row>
    <row r="41" spans="1:6" x14ac:dyDescent="0.25">
      <c r="A41" s="4" t="s">
        <v>821</v>
      </c>
      <c r="B41" s="35">
        <v>39</v>
      </c>
      <c r="C41" s="32" t="s">
        <v>46</v>
      </c>
      <c r="D41" s="27">
        <v>0</v>
      </c>
      <c r="E41" s="27">
        <v>6</v>
      </c>
      <c r="F41" s="38">
        <v>6</v>
      </c>
    </row>
    <row r="42" spans="1:6" x14ac:dyDescent="0.25">
      <c r="A42" s="4" t="s">
        <v>811</v>
      </c>
      <c r="B42" s="35">
        <v>40</v>
      </c>
      <c r="C42" s="32" t="s">
        <v>62</v>
      </c>
      <c r="D42" s="27">
        <v>5</v>
      </c>
      <c r="E42" s="27">
        <v>1</v>
      </c>
      <c r="F42" s="38">
        <v>6</v>
      </c>
    </row>
    <row r="43" spans="1:6" x14ac:dyDescent="0.25">
      <c r="A43" s="4" t="s">
        <v>810</v>
      </c>
      <c r="B43" s="35">
        <v>41</v>
      </c>
      <c r="C43" s="32" t="s">
        <v>47</v>
      </c>
      <c r="D43" s="27">
        <v>0</v>
      </c>
      <c r="E43" s="27">
        <v>5</v>
      </c>
      <c r="F43" s="38">
        <v>5</v>
      </c>
    </row>
    <row r="44" spans="1:6" x14ac:dyDescent="0.25">
      <c r="A44" s="4" t="s">
        <v>830</v>
      </c>
      <c r="B44" s="35">
        <v>42</v>
      </c>
      <c r="C44" s="32" t="s">
        <v>48</v>
      </c>
      <c r="D44" s="27">
        <v>0</v>
      </c>
      <c r="E44" s="27">
        <v>5</v>
      </c>
      <c r="F44" s="38">
        <v>5</v>
      </c>
    </row>
    <row r="45" spans="1:6" x14ac:dyDescent="0.25">
      <c r="A45" s="4" t="s">
        <v>823</v>
      </c>
      <c r="B45" s="35">
        <v>43</v>
      </c>
      <c r="C45" s="32" t="s">
        <v>16</v>
      </c>
      <c r="D45" s="27">
        <v>3</v>
      </c>
      <c r="E45" s="27">
        <v>1</v>
      </c>
      <c r="F45" s="38">
        <v>4</v>
      </c>
    </row>
    <row r="46" spans="1:6" x14ac:dyDescent="0.25">
      <c r="A46" s="4" t="s">
        <v>812</v>
      </c>
      <c r="B46" s="35">
        <v>44</v>
      </c>
      <c r="C46" s="32" t="s">
        <v>49</v>
      </c>
      <c r="D46" s="27">
        <v>0</v>
      </c>
      <c r="E46" s="27">
        <v>3</v>
      </c>
      <c r="F46" s="38">
        <v>3</v>
      </c>
    </row>
    <row r="47" spans="1:6" x14ac:dyDescent="0.25">
      <c r="A47" s="4" t="s">
        <v>815</v>
      </c>
      <c r="B47" s="35">
        <v>45</v>
      </c>
      <c r="C47" s="32" t="s">
        <v>51</v>
      </c>
      <c r="D47" s="27">
        <v>1</v>
      </c>
      <c r="E47" s="27">
        <v>1</v>
      </c>
      <c r="F47" s="38">
        <v>2</v>
      </c>
    </row>
    <row r="48" spans="1:6" x14ac:dyDescent="0.25">
      <c r="A48" s="4" t="s">
        <v>815</v>
      </c>
      <c r="B48" s="35">
        <v>46</v>
      </c>
      <c r="C48" s="32" t="s">
        <v>84</v>
      </c>
      <c r="D48" s="27">
        <v>1</v>
      </c>
      <c r="E48" s="27">
        <v>1</v>
      </c>
      <c r="F48" s="38">
        <v>2</v>
      </c>
    </row>
    <row r="49" spans="1:6" x14ac:dyDescent="0.25">
      <c r="A49" s="4" t="s">
        <v>823</v>
      </c>
      <c r="B49" s="35">
        <v>47</v>
      </c>
      <c r="C49" s="32" t="s">
        <v>72</v>
      </c>
      <c r="D49" s="27">
        <v>1</v>
      </c>
      <c r="E49" s="27">
        <v>1</v>
      </c>
      <c r="F49" s="38">
        <v>2</v>
      </c>
    </row>
    <row r="50" spans="1:6" x14ac:dyDescent="0.25">
      <c r="A50" s="4" t="s">
        <v>831</v>
      </c>
      <c r="B50" s="35">
        <v>48</v>
      </c>
      <c r="C50" s="32" t="s">
        <v>93</v>
      </c>
      <c r="D50" s="27">
        <v>1</v>
      </c>
      <c r="E50" s="27">
        <v>1</v>
      </c>
      <c r="F50" s="38">
        <v>2</v>
      </c>
    </row>
    <row r="51" spans="1:6" x14ac:dyDescent="0.25">
      <c r="A51" s="4" t="s">
        <v>812</v>
      </c>
      <c r="B51" s="35">
        <v>49</v>
      </c>
      <c r="C51" s="32" t="s">
        <v>64</v>
      </c>
      <c r="D51" s="27">
        <v>1</v>
      </c>
      <c r="E51" s="27">
        <v>1</v>
      </c>
      <c r="F51" s="38">
        <v>2</v>
      </c>
    </row>
    <row r="52" spans="1:6" x14ac:dyDescent="0.25">
      <c r="A52" s="4" t="s">
        <v>810</v>
      </c>
      <c r="B52" s="35">
        <v>50</v>
      </c>
      <c r="C52" s="32" t="s">
        <v>61</v>
      </c>
      <c r="D52" s="27">
        <v>1</v>
      </c>
      <c r="E52" s="27">
        <v>1</v>
      </c>
      <c r="F52" s="38">
        <v>2</v>
      </c>
    </row>
    <row r="53" spans="1:6" x14ac:dyDescent="0.25">
      <c r="A53" s="4" t="s">
        <v>815</v>
      </c>
      <c r="B53" s="35">
        <v>51</v>
      </c>
      <c r="C53" s="32" t="s">
        <v>57</v>
      </c>
      <c r="D53" s="27">
        <v>1</v>
      </c>
      <c r="E53" s="27">
        <v>1</v>
      </c>
      <c r="F53" s="38">
        <v>2</v>
      </c>
    </row>
    <row r="54" spans="1:6" x14ac:dyDescent="0.25">
      <c r="A54" s="4" t="s">
        <v>831</v>
      </c>
      <c r="B54" s="35">
        <v>52</v>
      </c>
      <c r="C54" s="32" t="s">
        <v>54</v>
      </c>
      <c r="D54" s="27">
        <v>1</v>
      </c>
      <c r="E54" s="27">
        <v>1</v>
      </c>
      <c r="F54" s="38">
        <v>2</v>
      </c>
    </row>
    <row r="55" spans="1:6" x14ac:dyDescent="0.25">
      <c r="A55" s="4" t="s">
        <v>817</v>
      </c>
      <c r="B55" s="35">
        <v>53</v>
      </c>
      <c r="C55" s="32" t="s">
        <v>83</v>
      </c>
      <c r="D55" s="27">
        <v>1</v>
      </c>
      <c r="E55" s="27">
        <v>1</v>
      </c>
      <c r="F55" s="38">
        <v>2</v>
      </c>
    </row>
    <row r="56" spans="1:6" x14ac:dyDescent="0.25">
      <c r="A56" s="4" t="s">
        <v>832</v>
      </c>
      <c r="B56" s="35">
        <v>54</v>
      </c>
      <c r="C56" s="32" t="s">
        <v>60</v>
      </c>
      <c r="D56" s="27">
        <v>1</v>
      </c>
      <c r="E56" s="27">
        <v>1</v>
      </c>
      <c r="F56" s="38">
        <v>2</v>
      </c>
    </row>
    <row r="57" spans="1:6" x14ac:dyDescent="0.25">
      <c r="A57" s="4" t="s">
        <v>833</v>
      </c>
      <c r="B57" s="35">
        <v>55</v>
      </c>
      <c r="C57" s="32" t="s">
        <v>88</v>
      </c>
      <c r="D57" s="27">
        <v>1</v>
      </c>
      <c r="E57" s="27">
        <v>1</v>
      </c>
      <c r="F57" s="38">
        <v>2</v>
      </c>
    </row>
    <row r="58" spans="1:6" x14ac:dyDescent="0.25">
      <c r="A58" s="4" t="s">
        <v>821</v>
      </c>
      <c r="B58" s="35">
        <v>56</v>
      </c>
      <c r="C58" s="32" t="s">
        <v>68</v>
      </c>
      <c r="D58" s="27">
        <v>1</v>
      </c>
      <c r="E58" s="27">
        <v>1</v>
      </c>
      <c r="F58" s="38">
        <v>2</v>
      </c>
    </row>
    <row r="59" spans="1:6" x14ac:dyDescent="0.25">
      <c r="A59" s="4" t="s">
        <v>831</v>
      </c>
      <c r="B59" s="35">
        <v>57</v>
      </c>
      <c r="C59" s="32" t="s">
        <v>69</v>
      </c>
      <c r="D59" s="27">
        <v>1</v>
      </c>
      <c r="E59" s="27">
        <v>1</v>
      </c>
      <c r="F59" s="38">
        <v>2</v>
      </c>
    </row>
    <row r="60" spans="1:6" x14ac:dyDescent="0.25">
      <c r="A60" s="4" t="s">
        <v>811</v>
      </c>
      <c r="B60" s="35">
        <v>58</v>
      </c>
      <c r="C60" s="32" t="s">
        <v>70</v>
      </c>
      <c r="D60" s="27">
        <v>1</v>
      </c>
      <c r="E60" s="27">
        <v>1</v>
      </c>
      <c r="F60" s="38">
        <v>2</v>
      </c>
    </row>
    <row r="61" spans="1:6" x14ac:dyDescent="0.25">
      <c r="A61" s="4" t="s">
        <v>817</v>
      </c>
      <c r="B61" s="35">
        <v>59</v>
      </c>
      <c r="C61" s="32" t="s">
        <v>94</v>
      </c>
      <c r="D61" s="27">
        <v>1</v>
      </c>
      <c r="E61" s="27">
        <v>1</v>
      </c>
      <c r="F61" s="38">
        <v>2</v>
      </c>
    </row>
    <row r="62" spans="1:6" x14ac:dyDescent="0.25">
      <c r="A62" s="4" t="s">
        <v>831</v>
      </c>
      <c r="B62" s="35">
        <v>60</v>
      </c>
      <c r="C62" s="32" t="s">
        <v>87</v>
      </c>
      <c r="D62" s="27">
        <v>1</v>
      </c>
      <c r="E62" s="27">
        <v>1</v>
      </c>
      <c r="F62" s="38">
        <v>2</v>
      </c>
    </row>
    <row r="63" spans="1:6" x14ac:dyDescent="0.25">
      <c r="A63" s="4" t="s">
        <v>821</v>
      </c>
      <c r="B63" s="35">
        <v>61</v>
      </c>
      <c r="C63" s="32" t="s">
        <v>81</v>
      </c>
      <c r="D63" s="27">
        <v>1</v>
      </c>
      <c r="E63" s="27">
        <v>1</v>
      </c>
      <c r="F63" s="38">
        <v>2</v>
      </c>
    </row>
    <row r="64" spans="1:6" x14ac:dyDescent="0.25">
      <c r="A64" s="4" t="s">
        <v>832</v>
      </c>
      <c r="B64" s="35">
        <v>62</v>
      </c>
      <c r="C64" s="32" t="s">
        <v>91</v>
      </c>
      <c r="D64" s="27">
        <v>1</v>
      </c>
      <c r="E64" s="27">
        <v>1</v>
      </c>
      <c r="F64" s="38">
        <v>2</v>
      </c>
    </row>
    <row r="65" spans="1:6" x14ac:dyDescent="0.25">
      <c r="A65" s="4" t="s">
        <v>811</v>
      </c>
      <c r="B65" s="35">
        <v>63</v>
      </c>
      <c r="C65" s="32" t="s">
        <v>73</v>
      </c>
      <c r="D65" s="27">
        <v>1</v>
      </c>
      <c r="E65" s="27">
        <v>1</v>
      </c>
      <c r="F65" s="38">
        <v>2</v>
      </c>
    </row>
    <row r="66" spans="1:6" x14ac:dyDescent="0.25">
      <c r="A66" s="4" t="s">
        <v>817</v>
      </c>
      <c r="B66" s="35">
        <v>64</v>
      </c>
      <c r="C66" s="32" t="s">
        <v>75</v>
      </c>
      <c r="D66" s="27">
        <v>1</v>
      </c>
      <c r="E66" s="27">
        <v>1</v>
      </c>
      <c r="F66" s="38">
        <v>2</v>
      </c>
    </row>
    <row r="67" spans="1:6" x14ac:dyDescent="0.25">
      <c r="A67" s="4" t="s">
        <v>811</v>
      </c>
      <c r="B67" s="35">
        <v>65</v>
      </c>
      <c r="C67" s="32" t="s">
        <v>89</v>
      </c>
      <c r="D67" s="27">
        <v>1</v>
      </c>
      <c r="E67" s="27">
        <v>1</v>
      </c>
      <c r="F67" s="38">
        <v>2</v>
      </c>
    </row>
    <row r="68" spans="1:6" x14ac:dyDescent="0.25">
      <c r="A68" s="4" t="s">
        <v>823</v>
      </c>
      <c r="B68" s="35">
        <v>66</v>
      </c>
      <c r="C68" s="32" t="s">
        <v>67</v>
      </c>
      <c r="D68" s="27">
        <v>1</v>
      </c>
      <c r="E68" s="27">
        <v>1</v>
      </c>
      <c r="F68" s="38">
        <v>2</v>
      </c>
    </row>
    <row r="69" spans="1:6" x14ac:dyDescent="0.25">
      <c r="A69" s="4" t="s">
        <v>834</v>
      </c>
      <c r="B69" s="35">
        <v>67</v>
      </c>
      <c r="C69" s="32" t="s">
        <v>90</v>
      </c>
      <c r="D69" s="27">
        <v>1</v>
      </c>
      <c r="E69" s="27">
        <v>1</v>
      </c>
      <c r="F69" s="38">
        <v>2</v>
      </c>
    </row>
    <row r="70" spans="1:6" x14ac:dyDescent="0.25">
      <c r="A70" s="4" t="s">
        <v>807</v>
      </c>
      <c r="B70" s="35">
        <v>68</v>
      </c>
      <c r="C70" s="32" t="s">
        <v>18</v>
      </c>
      <c r="D70" s="27">
        <v>1</v>
      </c>
      <c r="E70" s="27">
        <v>1</v>
      </c>
      <c r="F70" s="38">
        <v>2</v>
      </c>
    </row>
    <row r="71" spans="1:6" x14ac:dyDescent="0.25">
      <c r="A71" s="4" t="s">
        <v>821</v>
      </c>
      <c r="B71" s="35">
        <v>69</v>
      </c>
      <c r="C71" s="32" t="s">
        <v>100</v>
      </c>
      <c r="D71" s="27">
        <v>1</v>
      </c>
      <c r="E71" s="27">
        <v>1</v>
      </c>
      <c r="F71" s="38">
        <v>2</v>
      </c>
    </row>
    <row r="72" spans="1:6" x14ac:dyDescent="0.25">
      <c r="A72" s="4" t="s">
        <v>809</v>
      </c>
      <c r="B72" s="35">
        <v>70</v>
      </c>
      <c r="C72" s="32" t="s">
        <v>115</v>
      </c>
      <c r="D72" s="27">
        <v>1</v>
      </c>
      <c r="E72" s="27">
        <v>1</v>
      </c>
      <c r="F72" s="38">
        <v>2</v>
      </c>
    </row>
    <row r="73" spans="1:6" x14ac:dyDescent="0.25">
      <c r="A73" s="4" t="s">
        <v>823</v>
      </c>
      <c r="B73" s="35">
        <v>71</v>
      </c>
      <c r="C73" s="32" t="s">
        <v>14</v>
      </c>
      <c r="D73" s="27">
        <v>1</v>
      </c>
      <c r="E73" s="27">
        <v>1</v>
      </c>
      <c r="F73" s="38">
        <v>2</v>
      </c>
    </row>
    <row r="74" spans="1:6" x14ac:dyDescent="0.25">
      <c r="A74" s="4" t="s">
        <v>808</v>
      </c>
      <c r="B74" s="35">
        <v>72</v>
      </c>
      <c r="C74" s="32" t="s">
        <v>117</v>
      </c>
      <c r="D74" s="27">
        <v>1</v>
      </c>
      <c r="E74" s="27">
        <v>1</v>
      </c>
      <c r="F74" s="38">
        <v>2</v>
      </c>
    </row>
    <row r="75" spans="1:6" x14ac:dyDescent="0.25">
      <c r="A75" s="4" t="s">
        <v>812</v>
      </c>
      <c r="B75" s="35">
        <v>73</v>
      </c>
      <c r="C75" s="32" t="s">
        <v>112</v>
      </c>
      <c r="D75" s="27">
        <v>1</v>
      </c>
      <c r="E75" s="27">
        <v>1</v>
      </c>
      <c r="F75" s="38">
        <v>2</v>
      </c>
    </row>
    <row r="76" spans="1:6" x14ac:dyDescent="0.25">
      <c r="A76" s="4" t="s">
        <v>821</v>
      </c>
      <c r="B76" s="35">
        <v>74</v>
      </c>
      <c r="C76" s="32" t="s">
        <v>19</v>
      </c>
      <c r="D76" s="27">
        <v>1</v>
      </c>
      <c r="E76" s="27">
        <v>1</v>
      </c>
      <c r="F76" s="38">
        <v>2</v>
      </c>
    </row>
    <row r="77" spans="1:6" x14ac:dyDescent="0.25">
      <c r="A77" s="4" t="s">
        <v>811</v>
      </c>
      <c r="B77" s="35">
        <v>75</v>
      </c>
      <c r="C77" s="32" t="s">
        <v>105</v>
      </c>
      <c r="D77" s="27">
        <v>1</v>
      </c>
      <c r="E77" s="27">
        <v>1</v>
      </c>
      <c r="F77" s="38">
        <v>2</v>
      </c>
    </row>
    <row r="78" spans="1:6" x14ac:dyDescent="0.25">
      <c r="A78" s="4" t="s">
        <v>833</v>
      </c>
      <c r="B78" s="35">
        <v>76</v>
      </c>
      <c r="C78" s="32" t="s">
        <v>102</v>
      </c>
      <c r="D78" s="27">
        <v>1</v>
      </c>
      <c r="E78" s="27">
        <v>1</v>
      </c>
      <c r="F78" s="38">
        <v>2</v>
      </c>
    </row>
    <row r="79" spans="1:6" x14ac:dyDescent="0.25">
      <c r="A79" s="4" t="s">
        <v>831</v>
      </c>
      <c r="B79" s="35">
        <v>77</v>
      </c>
      <c r="C79" s="32" t="s">
        <v>17</v>
      </c>
      <c r="D79" s="27">
        <v>1</v>
      </c>
      <c r="E79" s="27">
        <v>1</v>
      </c>
      <c r="F79" s="38">
        <v>2</v>
      </c>
    </row>
    <row r="80" spans="1:6" x14ac:dyDescent="0.25">
      <c r="A80" s="4" t="s">
        <v>834</v>
      </c>
      <c r="B80" s="35">
        <v>78</v>
      </c>
      <c r="C80" s="32" t="s">
        <v>118</v>
      </c>
      <c r="D80" s="27">
        <v>1</v>
      </c>
      <c r="E80" s="27">
        <v>1</v>
      </c>
      <c r="F80" s="38">
        <v>2</v>
      </c>
    </row>
    <row r="81" spans="1:6" x14ac:dyDescent="0.25">
      <c r="A81" s="4" t="s">
        <v>808</v>
      </c>
      <c r="B81" s="35">
        <v>79</v>
      </c>
      <c r="C81" s="32" t="s">
        <v>21</v>
      </c>
      <c r="D81" s="27">
        <v>1</v>
      </c>
      <c r="E81" s="27">
        <v>1</v>
      </c>
      <c r="F81" s="38">
        <v>2</v>
      </c>
    </row>
    <row r="82" spans="1:6" x14ac:dyDescent="0.25">
      <c r="A82" s="4" t="s">
        <v>821</v>
      </c>
      <c r="B82" s="35">
        <v>80</v>
      </c>
      <c r="C82" s="32" t="s">
        <v>107</v>
      </c>
      <c r="D82" s="27">
        <v>1</v>
      </c>
      <c r="E82" s="27">
        <v>1</v>
      </c>
      <c r="F82" s="38">
        <v>2</v>
      </c>
    </row>
    <row r="83" spans="1:6" x14ac:dyDescent="0.25">
      <c r="A83" s="4" t="s">
        <v>834</v>
      </c>
      <c r="B83" s="35">
        <v>81</v>
      </c>
      <c r="C83" s="32" t="s">
        <v>13</v>
      </c>
      <c r="D83" s="27">
        <v>1</v>
      </c>
      <c r="E83" s="27">
        <v>1</v>
      </c>
      <c r="F83" s="38">
        <v>2</v>
      </c>
    </row>
    <row r="84" spans="1:6" x14ac:dyDescent="0.25">
      <c r="A84" s="4" t="s">
        <v>835</v>
      </c>
      <c r="B84" s="35">
        <v>82</v>
      </c>
      <c r="C84" s="32" t="s">
        <v>101</v>
      </c>
      <c r="D84" s="27">
        <v>1</v>
      </c>
      <c r="E84" s="27">
        <v>1</v>
      </c>
      <c r="F84" s="38">
        <v>2</v>
      </c>
    </row>
    <row r="85" spans="1:6" x14ac:dyDescent="0.25">
      <c r="A85" s="4" t="s">
        <v>808</v>
      </c>
      <c r="B85" s="35">
        <v>83</v>
      </c>
      <c r="C85" s="32" t="s">
        <v>111</v>
      </c>
      <c r="D85" s="27">
        <v>1</v>
      </c>
      <c r="E85" s="27">
        <v>1</v>
      </c>
      <c r="F85" s="38">
        <v>2</v>
      </c>
    </row>
    <row r="86" spans="1:6" x14ac:dyDescent="0.25">
      <c r="A86" s="4" t="s">
        <v>833</v>
      </c>
      <c r="B86" s="35">
        <v>84</v>
      </c>
      <c r="C86" s="32" t="s">
        <v>109</v>
      </c>
      <c r="D86" s="27">
        <v>1</v>
      </c>
      <c r="E86" s="27">
        <v>1</v>
      </c>
      <c r="F86" s="38">
        <v>2</v>
      </c>
    </row>
    <row r="87" spans="1:6" x14ac:dyDescent="0.25">
      <c r="A87" s="4" t="s">
        <v>823</v>
      </c>
      <c r="B87" s="35">
        <v>85</v>
      </c>
      <c r="C87" s="32" t="s">
        <v>106</v>
      </c>
      <c r="D87" s="27">
        <v>1</v>
      </c>
      <c r="E87" s="27">
        <v>1</v>
      </c>
      <c r="F87" s="38">
        <v>2</v>
      </c>
    </row>
    <row r="88" spans="1:6" x14ac:dyDescent="0.25">
      <c r="A88" s="4" t="s">
        <v>815</v>
      </c>
      <c r="B88" s="35">
        <v>86</v>
      </c>
      <c r="C88" s="32" t="s">
        <v>95</v>
      </c>
      <c r="D88" s="27">
        <v>1</v>
      </c>
      <c r="E88" s="27">
        <v>1</v>
      </c>
      <c r="F88" s="38">
        <v>2</v>
      </c>
    </row>
    <row r="89" spans="1:6" x14ac:dyDescent="0.25">
      <c r="A89" s="4" t="s">
        <v>836</v>
      </c>
      <c r="B89" s="35">
        <v>87</v>
      </c>
      <c r="C89" s="32" t="s">
        <v>837</v>
      </c>
      <c r="D89" s="27">
        <v>1</v>
      </c>
      <c r="E89" s="27">
        <v>0</v>
      </c>
      <c r="F89" s="38">
        <v>1</v>
      </c>
    </row>
    <row r="90" spans="1:6" x14ac:dyDescent="0.25">
      <c r="A90" s="4" t="s">
        <v>836</v>
      </c>
      <c r="B90" s="35">
        <v>88</v>
      </c>
      <c r="C90" s="32" t="s">
        <v>838</v>
      </c>
      <c r="D90" s="27">
        <v>1</v>
      </c>
      <c r="E90" s="27">
        <v>0</v>
      </c>
      <c r="F90" s="38">
        <v>1</v>
      </c>
    </row>
    <row r="91" spans="1:6" x14ac:dyDescent="0.25">
      <c r="A91" s="4" t="s">
        <v>811</v>
      </c>
      <c r="B91" s="35">
        <v>89</v>
      </c>
      <c r="C91" s="32" t="s">
        <v>58</v>
      </c>
      <c r="D91" s="27">
        <v>0</v>
      </c>
      <c r="E91" s="27">
        <v>1</v>
      </c>
      <c r="F91" s="38">
        <v>1</v>
      </c>
    </row>
    <row r="92" spans="1:6" x14ac:dyDescent="0.25">
      <c r="A92" s="4" t="s">
        <v>836</v>
      </c>
      <c r="B92" s="35">
        <v>90</v>
      </c>
      <c r="C92" s="32" t="s">
        <v>120</v>
      </c>
      <c r="D92" s="27">
        <v>0</v>
      </c>
      <c r="E92" s="27">
        <v>1</v>
      </c>
      <c r="F92" s="38">
        <v>1</v>
      </c>
    </row>
    <row r="93" spans="1:6" x14ac:dyDescent="0.25">
      <c r="A93" s="4" t="s">
        <v>836</v>
      </c>
      <c r="B93" s="35">
        <v>91</v>
      </c>
      <c r="C93" s="32" t="s">
        <v>121</v>
      </c>
      <c r="D93" s="27">
        <v>0</v>
      </c>
      <c r="E93" s="27">
        <v>1</v>
      </c>
      <c r="F93" s="38">
        <v>1</v>
      </c>
    </row>
    <row r="94" spans="1:6" x14ac:dyDescent="0.25">
      <c r="A94" s="4" t="s">
        <v>836</v>
      </c>
      <c r="B94" s="35">
        <v>92</v>
      </c>
      <c r="C94" s="32" t="s">
        <v>122</v>
      </c>
      <c r="D94" s="27">
        <v>0</v>
      </c>
      <c r="E94" s="27">
        <v>1</v>
      </c>
      <c r="F94" s="38">
        <v>1</v>
      </c>
    </row>
    <row r="95" spans="1:6" x14ac:dyDescent="0.25">
      <c r="A95" s="4" t="s">
        <v>836</v>
      </c>
      <c r="B95" s="35">
        <v>93</v>
      </c>
      <c r="C95" s="32" t="s">
        <v>123</v>
      </c>
      <c r="D95" s="27">
        <v>0</v>
      </c>
      <c r="E95" s="27">
        <v>1</v>
      </c>
      <c r="F95" s="38">
        <v>1</v>
      </c>
    </row>
    <row r="96" spans="1:6" x14ac:dyDescent="0.25">
      <c r="A96" s="4" t="s">
        <v>831</v>
      </c>
      <c r="B96" s="35">
        <v>94</v>
      </c>
      <c r="C96" s="32" t="s">
        <v>52</v>
      </c>
      <c r="D96" s="27">
        <v>0</v>
      </c>
      <c r="E96" s="27">
        <v>1</v>
      </c>
      <c r="F96" s="38">
        <v>1</v>
      </c>
    </row>
    <row r="97" spans="1:6" x14ac:dyDescent="0.25">
      <c r="A97" s="4" t="s">
        <v>810</v>
      </c>
      <c r="B97" s="35">
        <v>95</v>
      </c>
      <c r="C97" s="32" t="s">
        <v>53</v>
      </c>
      <c r="D97" s="27">
        <v>0</v>
      </c>
      <c r="E97" s="27">
        <v>1</v>
      </c>
      <c r="F97" s="38">
        <v>1</v>
      </c>
    </row>
    <row r="98" spans="1:6" x14ac:dyDescent="0.25">
      <c r="A98" s="4" t="s">
        <v>811</v>
      </c>
      <c r="B98" s="35">
        <v>96</v>
      </c>
      <c r="C98" s="32" t="s">
        <v>839</v>
      </c>
      <c r="D98" s="27">
        <v>1</v>
      </c>
      <c r="E98" s="27">
        <v>0</v>
      </c>
      <c r="F98" s="38">
        <v>1</v>
      </c>
    </row>
    <row r="99" spans="1:6" x14ac:dyDescent="0.25">
      <c r="A99" s="4" t="s">
        <v>817</v>
      </c>
      <c r="B99" s="35">
        <v>97</v>
      </c>
      <c r="C99" s="32" t="s">
        <v>55</v>
      </c>
      <c r="D99" s="27">
        <v>0</v>
      </c>
      <c r="E99" s="27">
        <v>1</v>
      </c>
      <c r="F99" s="38">
        <v>1</v>
      </c>
    </row>
    <row r="100" spans="1:6" x14ac:dyDescent="0.25">
      <c r="A100" s="4" t="s">
        <v>817</v>
      </c>
      <c r="B100" s="35">
        <v>98</v>
      </c>
      <c r="C100" s="32" t="s">
        <v>76</v>
      </c>
      <c r="D100" s="27">
        <v>0</v>
      </c>
      <c r="E100" s="27">
        <v>1</v>
      </c>
      <c r="F100" s="38">
        <v>1</v>
      </c>
    </row>
    <row r="101" spans="1:6" x14ac:dyDescent="0.25">
      <c r="A101" s="4" t="s">
        <v>840</v>
      </c>
      <c r="B101" s="35">
        <v>99</v>
      </c>
      <c r="C101" s="32" t="s">
        <v>841</v>
      </c>
      <c r="D101" s="27">
        <v>1</v>
      </c>
      <c r="E101" s="27">
        <v>0</v>
      </c>
      <c r="F101" s="38">
        <v>1</v>
      </c>
    </row>
    <row r="102" spans="1:6" x14ac:dyDescent="0.25">
      <c r="A102" s="4" t="s">
        <v>831</v>
      </c>
      <c r="B102" s="35">
        <v>100</v>
      </c>
      <c r="C102" s="32" t="s">
        <v>842</v>
      </c>
      <c r="D102" s="27">
        <v>1</v>
      </c>
      <c r="E102" s="27">
        <v>0</v>
      </c>
      <c r="F102" s="38">
        <v>1</v>
      </c>
    </row>
    <row r="103" spans="1:6" x14ac:dyDescent="0.25">
      <c r="A103" s="4" t="s">
        <v>812</v>
      </c>
      <c r="B103" s="35">
        <v>101</v>
      </c>
      <c r="C103" s="32" t="s">
        <v>843</v>
      </c>
      <c r="D103" s="27">
        <v>1</v>
      </c>
      <c r="E103" s="27">
        <v>0</v>
      </c>
      <c r="F103" s="38">
        <v>1</v>
      </c>
    </row>
    <row r="104" spans="1:6" x14ac:dyDescent="0.25">
      <c r="A104" s="4" t="s">
        <v>821</v>
      </c>
      <c r="B104" s="35">
        <v>102</v>
      </c>
      <c r="C104" s="32" t="s">
        <v>77</v>
      </c>
      <c r="D104" s="27">
        <v>0</v>
      </c>
      <c r="E104" s="27">
        <v>1</v>
      </c>
      <c r="F104" s="38">
        <v>1</v>
      </c>
    </row>
    <row r="105" spans="1:6" x14ac:dyDescent="0.25">
      <c r="A105" s="4" t="s">
        <v>815</v>
      </c>
      <c r="B105" s="35">
        <v>103</v>
      </c>
      <c r="C105" s="32" t="s">
        <v>74</v>
      </c>
      <c r="D105" s="27">
        <v>0</v>
      </c>
      <c r="E105" s="27">
        <v>1</v>
      </c>
      <c r="F105" s="38">
        <v>1</v>
      </c>
    </row>
    <row r="106" spans="1:6" x14ac:dyDescent="0.25">
      <c r="A106" s="4" t="s">
        <v>823</v>
      </c>
      <c r="B106" s="35">
        <v>104</v>
      </c>
      <c r="C106" s="32" t="s">
        <v>844</v>
      </c>
      <c r="D106" s="27">
        <v>1</v>
      </c>
      <c r="E106" s="27">
        <v>0</v>
      </c>
      <c r="F106" s="38">
        <v>1</v>
      </c>
    </row>
    <row r="107" spans="1:6" x14ac:dyDescent="0.25">
      <c r="A107" s="4" t="s">
        <v>833</v>
      </c>
      <c r="B107" s="35">
        <v>105</v>
      </c>
      <c r="C107" s="32" t="s">
        <v>845</v>
      </c>
      <c r="D107" s="27">
        <v>1</v>
      </c>
      <c r="E107" s="27">
        <v>0</v>
      </c>
      <c r="F107" s="38">
        <v>1</v>
      </c>
    </row>
    <row r="108" spans="1:6" x14ac:dyDescent="0.25">
      <c r="A108" s="4" t="s">
        <v>808</v>
      </c>
      <c r="B108" s="35">
        <v>106</v>
      </c>
      <c r="C108" s="32" t="s">
        <v>846</v>
      </c>
      <c r="D108" s="27">
        <v>1</v>
      </c>
      <c r="E108" s="27">
        <v>0</v>
      </c>
      <c r="F108" s="38">
        <v>1</v>
      </c>
    </row>
    <row r="109" spans="1:6" x14ac:dyDescent="0.25">
      <c r="A109" s="4" t="s">
        <v>808</v>
      </c>
      <c r="B109" s="35">
        <v>107</v>
      </c>
      <c r="C109" s="32" t="s">
        <v>847</v>
      </c>
      <c r="D109" s="27">
        <v>1</v>
      </c>
      <c r="E109" s="27">
        <v>0</v>
      </c>
      <c r="F109" s="38">
        <v>1</v>
      </c>
    </row>
    <row r="110" spans="1:6" x14ac:dyDescent="0.25">
      <c r="A110" s="4" t="s">
        <v>813</v>
      </c>
      <c r="B110" s="35">
        <v>108</v>
      </c>
      <c r="C110" s="32" t="s">
        <v>848</v>
      </c>
      <c r="D110" s="27">
        <v>1</v>
      </c>
      <c r="E110" s="27">
        <v>0</v>
      </c>
      <c r="F110" s="38">
        <v>1</v>
      </c>
    </row>
    <row r="111" spans="1:6" x14ac:dyDescent="0.25">
      <c r="A111" s="4" t="s">
        <v>831</v>
      </c>
      <c r="B111" s="35">
        <v>109</v>
      </c>
      <c r="C111" s="32" t="s">
        <v>849</v>
      </c>
      <c r="D111" s="27">
        <v>1</v>
      </c>
      <c r="E111" s="27">
        <v>0</v>
      </c>
      <c r="F111" s="38">
        <v>1</v>
      </c>
    </row>
    <row r="112" spans="1:6" x14ac:dyDescent="0.25">
      <c r="A112" s="4" t="s">
        <v>834</v>
      </c>
      <c r="B112" s="35">
        <v>110</v>
      </c>
      <c r="C112" s="32" t="s">
        <v>850</v>
      </c>
      <c r="D112" s="27">
        <v>1</v>
      </c>
      <c r="E112" s="27">
        <v>0</v>
      </c>
      <c r="F112" s="38">
        <v>1</v>
      </c>
    </row>
    <row r="113" spans="1:6" x14ac:dyDescent="0.25">
      <c r="A113" s="4" t="s">
        <v>811</v>
      </c>
      <c r="B113" s="35">
        <v>111</v>
      </c>
      <c r="C113" s="32" t="s">
        <v>851</v>
      </c>
      <c r="D113" s="27">
        <v>1</v>
      </c>
      <c r="E113" s="27">
        <v>0</v>
      </c>
      <c r="F113" s="38">
        <v>1</v>
      </c>
    </row>
    <row r="114" spans="1:6" x14ac:dyDescent="0.25">
      <c r="A114" s="4" t="s">
        <v>833</v>
      </c>
      <c r="B114" s="35">
        <v>112</v>
      </c>
      <c r="C114" s="32" t="s">
        <v>852</v>
      </c>
      <c r="D114" s="27">
        <v>1</v>
      </c>
      <c r="E114" s="27">
        <v>0</v>
      </c>
      <c r="F114" s="38">
        <v>1</v>
      </c>
    </row>
    <row r="115" spans="1:6" x14ac:dyDescent="0.25">
      <c r="A115" s="4" t="s">
        <v>833</v>
      </c>
      <c r="B115" s="35">
        <v>113</v>
      </c>
      <c r="C115" s="32" t="s">
        <v>853</v>
      </c>
      <c r="D115" s="27">
        <v>1</v>
      </c>
      <c r="E115" s="27">
        <v>0</v>
      </c>
      <c r="F115" s="38">
        <v>1</v>
      </c>
    </row>
    <row r="116" spans="1:6" x14ac:dyDescent="0.25">
      <c r="A116" s="4" t="s">
        <v>821</v>
      </c>
      <c r="B116" s="35">
        <v>114</v>
      </c>
      <c r="C116" s="32" t="s">
        <v>86</v>
      </c>
      <c r="D116" s="27">
        <v>0</v>
      </c>
      <c r="E116" s="27">
        <v>1</v>
      </c>
      <c r="F116" s="38">
        <v>1</v>
      </c>
    </row>
    <row r="117" spans="1:6" x14ac:dyDescent="0.25">
      <c r="A117" s="4" t="s">
        <v>834</v>
      </c>
      <c r="B117" s="35">
        <v>115</v>
      </c>
      <c r="C117" s="32" t="s">
        <v>854</v>
      </c>
      <c r="D117" s="27">
        <v>1</v>
      </c>
      <c r="E117" s="27">
        <v>0</v>
      </c>
      <c r="F117" s="38">
        <v>1</v>
      </c>
    </row>
    <row r="118" spans="1:6" x14ac:dyDescent="0.25">
      <c r="A118" s="4" t="s">
        <v>808</v>
      </c>
      <c r="B118" s="35">
        <v>116</v>
      </c>
      <c r="C118" s="32" t="s">
        <v>855</v>
      </c>
      <c r="D118" s="27">
        <v>1</v>
      </c>
      <c r="E118" s="27">
        <v>0</v>
      </c>
      <c r="F118" s="38">
        <v>1</v>
      </c>
    </row>
    <row r="119" spans="1:6" x14ac:dyDescent="0.25">
      <c r="A119" s="4" t="s">
        <v>815</v>
      </c>
      <c r="B119" s="35">
        <v>117</v>
      </c>
      <c r="C119" s="32" t="s">
        <v>856</v>
      </c>
      <c r="D119" s="27">
        <v>1</v>
      </c>
      <c r="E119" s="27">
        <v>0</v>
      </c>
      <c r="F119" s="38">
        <v>1</v>
      </c>
    </row>
    <row r="120" spans="1:6" x14ac:dyDescent="0.25">
      <c r="A120" s="4" t="s">
        <v>833</v>
      </c>
      <c r="B120" s="35">
        <v>118</v>
      </c>
      <c r="C120" s="32" t="s">
        <v>857</v>
      </c>
      <c r="D120" s="27">
        <v>1</v>
      </c>
      <c r="E120" s="27">
        <v>0</v>
      </c>
      <c r="F120" s="38">
        <v>1</v>
      </c>
    </row>
    <row r="121" spans="1:6" x14ac:dyDescent="0.25">
      <c r="A121" s="4" t="s">
        <v>821</v>
      </c>
      <c r="B121" s="35">
        <v>119</v>
      </c>
      <c r="C121" s="32" t="s">
        <v>858</v>
      </c>
      <c r="D121" s="27">
        <v>1</v>
      </c>
      <c r="E121" s="27">
        <v>0</v>
      </c>
      <c r="F121" s="38">
        <v>1</v>
      </c>
    </row>
    <row r="122" spans="1:6" x14ac:dyDescent="0.25">
      <c r="A122" s="4" t="s">
        <v>821</v>
      </c>
      <c r="B122" s="35">
        <v>120</v>
      </c>
      <c r="C122" s="32" t="s">
        <v>859</v>
      </c>
      <c r="D122" s="27">
        <v>1</v>
      </c>
      <c r="E122" s="27">
        <v>0</v>
      </c>
      <c r="F122" s="38">
        <v>1</v>
      </c>
    </row>
    <row r="123" spans="1:6" x14ac:dyDescent="0.25">
      <c r="A123" s="4" t="s">
        <v>815</v>
      </c>
      <c r="B123" s="35">
        <v>121</v>
      </c>
      <c r="C123" s="32" t="s">
        <v>66</v>
      </c>
      <c r="D123" s="27">
        <v>0</v>
      </c>
      <c r="E123" s="27">
        <v>1</v>
      </c>
      <c r="F123" s="38">
        <v>1</v>
      </c>
    </row>
    <row r="124" spans="1:6" x14ac:dyDescent="0.25">
      <c r="A124" s="4" t="s">
        <v>815</v>
      </c>
      <c r="B124" s="35">
        <v>122</v>
      </c>
      <c r="C124" s="32" t="s">
        <v>860</v>
      </c>
      <c r="D124" s="27">
        <v>1</v>
      </c>
      <c r="E124" s="27">
        <v>0</v>
      </c>
      <c r="F124" s="38">
        <v>1</v>
      </c>
    </row>
    <row r="125" spans="1:6" x14ac:dyDescent="0.25">
      <c r="A125" s="4" t="s">
        <v>809</v>
      </c>
      <c r="B125" s="35">
        <v>123</v>
      </c>
      <c r="C125" s="32" t="s">
        <v>861</v>
      </c>
      <c r="D125" s="27">
        <v>1</v>
      </c>
      <c r="E125" s="27">
        <v>0</v>
      </c>
      <c r="F125" s="38">
        <v>1</v>
      </c>
    </row>
    <row r="126" spans="1:6" x14ac:dyDescent="0.25">
      <c r="A126" s="4" t="s">
        <v>817</v>
      </c>
      <c r="B126" s="35">
        <v>124</v>
      </c>
      <c r="C126" s="32" t="s">
        <v>862</v>
      </c>
      <c r="D126" s="27">
        <v>1</v>
      </c>
      <c r="E126" s="27">
        <v>0</v>
      </c>
      <c r="F126" s="38">
        <v>1</v>
      </c>
    </row>
    <row r="127" spans="1:6" x14ac:dyDescent="0.25">
      <c r="A127" s="4" t="s">
        <v>823</v>
      </c>
      <c r="B127" s="35">
        <v>125</v>
      </c>
      <c r="C127" s="32" t="s">
        <v>79</v>
      </c>
      <c r="D127" s="27">
        <v>0</v>
      </c>
      <c r="E127" s="27">
        <v>1</v>
      </c>
      <c r="F127" s="38">
        <v>1</v>
      </c>
    </row>
    <row r="128" spans="1:6" x14ac:dyDescent="0.25">
      <c r="A128" s="4" t="s">
        <v>810</v>
      </c>
      <c r="B128" s="35">
        <v>126</v>
      </c>
      <c r="C128" s="32" t="s">
        <v>863</v>
      </c>
      <c r="D128" s="27">
        <v>1</v>
      </c>
      <c r="E128" s="27">
        <v>0</v>
      </c>
      <c r="F128" s="38">
        <v>1</v>
      </c>
    </row>
    <row r="129" spans="1:6" x14ac:dyDescent="0.25">
      <c r="A129" s="4" t="s">
        <v>834</v>
      </c>
      <c r="B129" s="35">
        <v>127</v>
      </c>
      <c r="C129" s="32" t="s">
        <v>864</v>
      </c>
      <c r="D129" s="27">
        <v>1</v>
      </c>
      <c r="E129" s="27">
        <v>0</v>
      </c>
      <c r="F129" s="38">
        <v>1</v>
      </c>
    </row>
    <row r="130" spans="1:6" x14ac:dyDescent="0.25">
      <c r="A130" s="4" t="s">
        <v>813</v>
      </c>
      <c r="B130" s="35">
        <v>128</v>
      </c>
      <c r="C130" s="32" t="s">
        <v>71</v>
      </c>
      <c r="D130" s="27">
        <v>0</v>
      </c>
      <c r="E130" s="27">
        <v>1</v>
      </c>
      <c r="F130" s="38">
        <v>1</v>
      </c>
    </row>
    <row r="131" spans="1:6" x14ac:dyDescent="0.25">
      <c r="A131" s="4" t="s">
        <v>808</v>
      </c>
      <c r="B131" s="35">
        <v>129</v>
      </c>
      <c r="C131" s="32" t="s">
        <v>865</v>
      </c>
      <c r="D131" s="27">
        <v>1</v>
      </c>
      <c r="E131" s="27">
        <v>0</v>
      </c>
      <c r="F131" s="38">
        <v>1</v>
      </c>
    </row>
    <row r="132" spans="1:6" x14ac:dyDescent="0.25">
      <c r="A132" s="4" t="s">
        <v>815</v>
      </c>
      <c r="B132" s="35">
        <v>130</v>
      </c>
      <c r="C132" s="32" t="s">
        <v>866</v>
      </c>
      <c r="D132" s="27">
        <v>1</v>
      </c>
      <c r="E132" s="27">
        <v>0</v>
      </c>
      <c r="F132" s="38">
        <v>1</v>
      </c>
    </row>
    <row r="133" spans="1:6" x14ac:dyDescent="0.25">
      <c r="A133" s="4" t="s">
        <v>808</v>
      </c>
      <c r="B133" s="35">
        <v>131</v>
      </c>
      <c r="C133" s="32" t="s">
        <v>867</v>
      </c>
      <c r="D133" s="27">
        <v>1</v>
      </c>
      <c r="E133" s="27">
        <v>0</v>
      </c>
      <c r="F133" s="38">
        <v>1</v>
      </c>
    </row>
    <row r="134" spans="1:6" x14ac:dyDescent="0.25">
      <c r="A134" s="4" t="s">
        <v>811</v>
      </c>
      <c r="B134" s="35">
        <v>132</v>
      </c>
      <c r="C134" s="32" t="s">
        <v>868</v>
      </c>
      <c r="D134" s="27">
        <v>1</v>
      </c>
      <c r="E134" s="27">
        <v>0</v>
      </c>
      <c r="F134" s="38">
        <v>1</v>
      </c>
    </row>
    <row r="135" spans="1:6" x14ac:dyDescent="0.25">
      <c r="A135" s="4" t="s">
        <v>835</v>
      </c>
      <c r="B135" s="35">
        <v>133</v>
      </c>
      <c r="C135" s="32" t="s">
        <v>869</v>
      </c>
      <c r="D135" s="27">
        <v>1</v>
      </c>
      <c r="E135" s="27">
        <v>0</v>
      </c>
      <c r="F135" s="38">
        <v>1</v>
      </c>
    </row>
    <row r="136" spans="1:6" x14ac:dyDescent="0.25">
      <c r="A136" s="4" t="s">
        <v>808</v>
      </c>
      <c r="B136" s="35">
        <v>134</v>
      </c>
      <c r="C136" s="32" t="s">
        <v>59</v>
      </c>
      <c r="D136" s="27">
        <v>0</v>
      </c>
      <c r="E136" s="27">
        <v>1</v>
      </c>
      <c r="F136" s="38">
        <v>1</v>
      </c>
    </row>
    <row r="137" spans="1:6" x14ac:dyDescent="0.25">
      <c r="A137" s="4" t="s">
        <v>817</v>
      </c>
      <c r="B137" s="35">
        <v>135</v>
      </c>
      <c r="C137" s="32" t="s">
        <v>870</v>
      </c>
      <c r="D137" s="27">
        <v>1</v>
      </c>
      <c r="E137" s="27">
        <v>0</v>
      </c>
      <c r="F137" s="38">
        <v>1</v>
      </c>
    </row>
    <row r="138" spans="1:6" x14ac:dyDescent="0.25">
      <c r="A138" s="4" t="s">
        <v>823</v>
      </c>
      <c r="B138" s="35">
        <v>136</v>
      </c>
      <c r="C138" s="32" t="s">
        <v>871</v>
      </c>
      <c r="D138" s="27">
        <v>1</v>
      </c>
      <c r="E138" s="27">
        <v>0</v>
      </c>
      <c r="F138" s="38">
        <v>1</v>
      </c>
    </row>
    <row r="139" spans="1:6" x14ac:dyDescent="0.25">
      <c r="A139" s="4" t="s">
        <v>811</v>
      </c>
      <c r="B139" s="35">
        <v>137</v>
      </c>
      <c r="C139" s="32" t="s">
        <v>872</v>
      </c>
      <c r="D139" s="27">
        <v>1</v>
      </c>
      <c r="E139" s="27">
        <v>0</v>
      </c>
      <c r="F139" s="38">
        <v>1</v>
      </c>
    </row>
    <row r="140" spans="1:6" x14ac:dyDescent="0.25">
      <c r="A140" s="4" t="s">
        <v>807</v>
      </c>
      <c r="B140" s="35">
        <v>138</v>
      </c>
      <c r="C140" s="32" t="s">
        <v>873</v>
      </c>
      <c r="D140" s="27">
        <v>1</v>
      </c>
      <c r="E140" s="27">
        <v>0</v>
      </c>
      <c r="F140" s="38">
        <v>1</v>
      </c>
    </row>
    <row r="141" spans="1:6" x14ac:dyDescent="0.25">
      <c r="A141" s="4" t="s">
        <v>817</v>
      </c>
      <c r="B141" s="35">
        <v>139</v>
      </c>
      <c r="C141" s="32" t="s">
        <v>874</v>
      </c>
      <c r="D141" s="27">
        <v>1</v>
      </c>
      <c r="E141" s="27">
        <v>0</v>
      </c>
      <c r="F141" s="38">
        <v>1</v>
      </c>
    </row>
    <row r="142" spans="1:6" x14ac:dyDescent="0.25">
      <c r="A142" s="4" t="s">
        <v>817</v>
      </c>
      <c r="B142" s="35">
        <v>140</v>
      </c>
      <c r="C142" s="32" t="s">
        <v>875</v>
      </c>
      <c r="D142" s="27">
        <v>1</v>
      </c>
      <c r="E142" s="27">
        <v>0</v>
      </c>
      <c r="F142" s="38">
        <v>1</v>
      </c>
    </row>
    <row r="143" spans="1:6" x14ac:dyDescent="0.25">
      <c r="A143" s="4" t="s">
        <v>833</v>
      </c>
      <c r="B143" s="35">
        <v>141</v>
      </c>
      <c r="C143" s="32" t="s">
        <v>876</v>
      </c>
      <c r="D143" s="27">
        <v>1</v>
      </c>
      <c r="E143" s="27">
        <v>0</v>
      </c>
      <c r="F143" s="38">
        <v>1</v>
      </c>
    </row>
    <row r="144" spans="1:6" x14ac:dyDescent="0.25">
      <c r="A144" s="4" t="s">
        <v>831</v>
      </c>
      <c r="B144" s="35">
        <v>142</v>
      </c>
      <c r="C144" s="32" t="s">
        <v>877</v>
      </c>
      <c r="D144" s="27">
        <v>1</v>
      </c>
      <c r="E144" s="27">
        <v>0</v>
      </c>
      <c r="F144" s="38">
        <v>1</v>
      </c>
    </row>
    <row r="145" spans="1:6" x14ac:dyDescent="0.25">
      <c r="A145" s="4" t="s">
        <v>821</v>
      </c>
      <c r="B145" s="35">
        <v>143</v>
      </c>
      <c r="C145" s="32" t="s">
        <v>878</v>
      </c>
      <c r="D145" s="27">
        <v>1</v>
      </c>
      <c r="E145" s="27">
        <v>0</v>
      </c>
      <c r="F145" s="38">
        <v>1</v>
      </c>
    </row>
    <row r="146" spans="1:6" x14ac:dyDescent="0.25">
      <c r="A146" s="4" t="s">
        <v>817</v>
      </c>
      <c r="B146" s="35">
        <v>144</v>
      </c>
      <c r="C146" s="32" t="s">
        <v>879</v>
      </c>
      <c r="D146" s="27">
        <v>1</v>
      </c>
      <c r="E146" s="27">
        <v>0</v>
      </c>
      <c r="F146" s="38">
        <v>1</v>
      </c>
    </row>
    <row r="147" spans="1:6" x14ac:dyDescent="0.25">
      <c r="A147" s="4" t="s">
        <v>817</v>
      </c>
      <c r="B147" s="35">
        <v>145</v>
      </c>
      <c r="C147" s="32" t="s">
        <v>880</v>
      </c>
      <c r="D147" s="27">
        <v>1</v>
      </c>
      <c r="E147" s="27">
        <v>0</v>
      </c>
      <c r="F147" s="38">
        <v>1</v>
      </c>
    </row>
    <row r="148" spans="1:6" x14ac:dyDescent="0.25">
      <c r="A148" s="4" t="s">
        <v>832</v>
      </c>
      <c r="B148" s="35">
        <v>146</v>
      </c>
      <c r="C148" s="32" t="s">
        <v>881</v>
      </c>
      <c r="D148" s="27">
        <v>1</v>
      </c>
      <c r="E148" s="27">
        <v>0</v>
      </c>
      <c r="F148" s="38">
        <v>1</v>
      </c>
    </row>
    <row r="149" spans="1:6" x14ac:dyDescent="0.25">
      <c r="A149" s="4" t="s">
        <v>823</v>
      </c>
      <c r="B149" s="35">
        <v>147</v>
      </c>
      <c r="C149" s="32" t="s">
        <v>882</v>
      </c>
      <c r="D149" s="27">
        <v>1</v>
      </c>
      <c r="E149" s="27">
        <v>0</v>
      </c>
      <c r="F149" s="38">
        <v>1</v>
      </c>
    </row>
    <row r="150" spans="1:6" x14ac:dyDescent="0.25">
      <c r="A150" s="4" t="s">
        <v>815</v>
      </c>
      <c r="B150" s="35">
        <v>148</v>
      </c>
      <c r="C150" s="32" t="s">
        <v>883</v>
      </c>
      <c r="D150" s="27">
        <v>1</v>
      </c>
      <c r="E150" s="27">
        <v>0</v>
      </c>
      <c r="F150" s="38">
        <v>1</v>
      </c>
    </row>
    <row r="151" spans="1:6" x14ac:dyDescent="0.25">
      <c r="A151" s="4" t="s">
        <v>811</v>
      </c>
      <c r="B151" s="35">
        <v>149</v>
      </c>
      <c r="C151" s="32" t="s">
        <v>85</v>
      </c>
      <c r="D151" s="27">
        <v>0</v>
      </c>
      <c r="E151" s="27">
        <v>1</v>
      </c>
      <c r="F151" s="38">
        <v>1</v>
      </c>
    </row>
    <row r="152" spans="1:6" x14ac:dyDescent="0.25">
      <c r="A152" s="4" t="s">
        <v>817</v>
      </c>
      <c r="B152" s="35">
        <v>150</v>
      </c>
      <c r="C152" s="32" t="s">
        <v>884</v>
      </c>
      <c r="D152" s="27">
        <v>1</v>
      </c>
      <c r="E152" s="27">
        <v>0</v>
      </c>
      <c r="F152" s="38">
        <v>1</v>
      </c>
    </row>
    <row r="153" spans="1:6" x14ac:dyDescent="0.25">
      <c r="A153" s="4" t="s">
        <v>821</v>
      </c>
      <c r="B153" s="35">
        <v>151</v>
      </c>
      <c r="C153" s="32" t="s">
        <v>885</v>
      </c>
      <c r="D153" s="27">
        <v>1</v>
      </c>
      <c r="E153" s="27">
        <v>0</v>
      </c>
      <c r="F153" s="38">
        <v>1</v>
      </c>
    </row>
    <row r="154" spans="1:6" x14ac:dyDescent="0.25">
      <c r="A154" s="4" t="s">
        <v>810</v>
      </c>
      <c r="B154" s="35">
        <v>152</v>
      </c>
      <c r="C154" s="32" t="s">
        <v>886</v>
      </c>
      <c r="D154" s="27">
        <v>1</v>
      </c>
      <c r="E154" s="27">
        <v>0</v>
      </c>
      <c r="F154" s="38">
        <v>1</v>
      </c>
    </row>
    <row r="155" spans="1:6" x14ac:dyDescent="0.25">
      <c r="A155" s="4" t="s">
        <v>832</v>
      </c>
      <c r="B155" s="35">
        <v>153</v>
      </c>
      <c r="C155" s="32" t="s">
        <v>887</v>
      </c>
      <c r="D155" s="27">
        <v>1</v>
      </c>
      <c r="E155" s="27">
        <v>0</v>
      </c>
      <c r="F155" s="38">
        <v>1</v>
      </c>
    </row>
    <row r="156" spans="1:6" x14ac:dyDescent="0.25">
      <c r="A156" s="4" t="s">
        <v>888</v>
      </c>
      <c r="B156" s="35">
        <v>154</v>
      </c>
      <c r="C156" s="32" t="s">
        <v>889</v>
      </c>
      <c r="D156" s="27">
        <v>1</v>
      </c>
      <c r="E156" s="27">
        <v>0</v>
      </c>
      <c r="F156" s="38">
        <v>1</v>
      </c>
    </row>
    <row r="157" spans="1:6" x14ac:dyDescent="0.25">
      <c r="A157" s="4" t="s">
        <v>813</v>
      </c>
      <c r="B157" s="35">
        <v>155</v>
      </c>
      <c r="C157" s="32" t="s">
        <v>80</v>
      </c>
      <c r="D157" s="27">
        <v>0</v>
      </c>
      <c r="E157" s="27">
        <v>1</v>
      </c>
      <c r="F157" s="38">
        <v>1</v>
      </c>
    </row>
    <row r="158" spans="1:6" x14ac:dyDescent="0.25">
      <c r="A158" s="4" t="s">
        <v>833</v>
      </c>
      <c r="B158" s="35">
        <v>156</v>
      </c>
      <c r="C158" s="32" t="s">
        <v>63</v>
      </c>
      <c r="D158" s="27">
        <v>0</v>
      </c>
      <c r="E158" s="27">
        <v>1</v>
      </c>
      <c r="F158" s="38">
        <v>1</v>
      </c>
    </row>
    <row r="159" spans="1:6" x14ac:dyDescent="0.25">
      <c r="A159" s="4" t="s">
        <v>812</v>
      </c>
      <c r="B159" s="35">
        <v>157</v>
      </c>
      <c r="C159" s="32" t="s">
        <v>65</v>
      </c>
      <c r="D159" s="27">
        <v>0</v>
      </c>
      <c r="E159" s="27">
        <v>1</v>
      </c>
      <c r="F159" s="38">
        <v>1</v>
      </c>
    </row>
    <row r="160" spans="1:6" x14ac:dyDescent="0.25">
      <c r="A160" s="4" t="s">
        <v>807</v>
      </c>
      <c r="B160" s="35">
        <v>158</v>
      </c>
      <c r="C160" s="32" t="s">
        <v>92</v>
      </c>
      <c r="D160" s="27">
        <v>0</v>
      </c>
      <c r="E160" s="27">
        <v>1</v>
      </c>
      <c r="F160" s="38">
        <v>1</v>
      </c>
    </row>
    <row r="161" spans="1:6" x14ac:dyDescent="0.25">
      <c r="A161" s="4" t="s">
        <v>833</v>
      </c>
      <c r="B161" s="35">
        <v>159</v>
      </c>
      <c r="C161" s="32" t="s">
        <v>82</v>
      </c>
      <c r="D161" s="27">
        <v>0</v>
      </c>
      <c r="E161" s="27">
        <v>1</v>
      </c>
      <c r="F161" s="38">
        <v>1</v>
      </c>
    </row>
    <row r="162" spans="1:6" x14ac:dyDescent="0.25">
      <c r="A162" s="4" t="s">
        <v>834</v>
      </c>
      <c r="B162" s="35">
        <v>160</v>
      </c>
      <c r="C162" s="32" t="s">
        <v>78</v>
      </c>
      <c r="D162" s="27">
        <v>0</v>
      </c>
      <c r="E162" s="27">
        <v>1</v>
      </c>
      <c r="F162" s="38">
        <v>1</v>
      </c>
    </row>
    <row r="163" spans="1:6" x14ac:dyDescent="0.25">
      <c r="A163" s="4" t="s">
        <v>810</v>
      </c>
      <c r="B163" s="35">
        <v>161</v>
      </c>
      <c r="C163" s="32" t="s">
        <v>20</v>
      </c>
      <c r="D163" s="27">
        <v>0</v>
      </c>
      <c r="E163" s="27">
        <v>1</v>
      </c>
      <c r="F163" s="38">
        <v>1</v>
      </c>
    </row>
    <row r="164" spans="1:6" x14ac:dyDescent="0.25">
      <c r="A164" s="4" t="s">
        <v>815</v>
      </c>
      <c r="B164" s="35">
        <v>162</v>
      </c>
      <c r="C164" s="32" t="s">
        <v>99</v>
      </c>
      <c r="D164" s="27">
        <v>0</v>
      </c>
      <c r="E164" s="27">
        <v>1</v>
      </c>
      <c r="F164" s="38">
        <v>1</v>
      </c>
    </row>
    <row r="165" spans="1:6" x14ac:dyDescent="0.25">
      <c r="A165" s="4" t="s">
        <v>809</v>
      </c>
      <c r="B165" s="35">
        <v>163</v>
      </c>
      <c r="C165" s="32" t="s">
        <v>98</v>
      </c>
      <c r="D165" s="27">
        <v>0</v>
      </c>
      <c r="E165" s="27">
        <v>1</v>
      </c>
      <c r="F165" s="38">
        <v>1</v>
      </c>
    </row>
    <row r="166" spans="1:6" x14ac:dyDescent="0.25">
      <c r="A166" s="4" t="s">
        <v>832</v>
      </c>
      <c r="B166" s="35">
        <v>164</v>
      </c>
      <c r="C166" s="32" t="s">
        <v>113</v>
      </c>
      <c r="D166" s="27">
        <v>0</v>
      </c>
      <c r="E166" s="27">
        <v>1</v>
      </c>
      <c r="F166" s="38">
        <v>1</v>
      </c>
    </row>
    <row r="167" spans="1:6" x14ac:dyDescent="0.25">
      <c r="A167" s="4" t="s">
        <v>811</v>
      </c>
      <c r="B167" s="35">
        <v>165</v>
      </c>
      <c r="C167" s="32" t="s">
        <v>114</v>
      </c>
      <c r="D167" s="27">
        <v>0</v>
      </c>
      <c r="E167" s="27">
        <v>1</v>
      </c>
      <c r="F167" s="38">
        <v>1</v>
      </c>
    </row>
    <row r="168" spans="1:6" x14ac:dyDescent="0.25">
      <c r="A168" s="4" t="s">
        <v>812</v>
      </c>
      <c r="B168" s="35">
        <v>166</v>
      </c>
      <c r="C168" s="32" t="s">
        <v>12</v>
      </c>
      <c r="D168" s="27">
        <v>0</v>
      </c>
      <c r="E168" s="27">
        <v>1</v>
      </c>
      <c r="F168" s="38">
        <v>1</v>
      </c>
    </row>
    <row r="169" spans="1:6" x14ac:dyDescent="0.25">
      <c r="A169" s="4" t="s">
        <v>821</v>
      </c>
      <c r="B169" s="35">
        <v>167</v>
      </c>
      <c r="C169" s="32" t="s">
        <v>116</v>
      </c>
      <c r="D169" s="27">
        <v>0</v>
      </c>
      <c r="E169" s="27">
        <v>1</v>
      </c>
      <c r="F169" s="38">
        <v>1</v>
      </c>
    </row>
    <row r="170" spans="1:6" x14ac:dyDescent="0.25">
      <c r="A170" s="4" t="s">
        <v>835</v>
      </c>
      <c r="B170" s="35">
        <v>168</v>
      </c>
      <c r="C170" s="32" t="s">
        <v>108</v>
      </c>
      <c r="D170" s="27">
        <v>0</v>
      </c>
      <c r="E170" s="27">
        <v>1</v>
      </c>
      <c r="F170" s="38">
        <v>1</v>
      </c>
    </row>
    <row r="171" spans="1:6" x14ac:dyDescent="0.25">
      <c r="A171" s="4" t="s">
        <v>808</v>
      </c>
      <c r="B171" s="35">
        <v>169</v>
      </c>
      <c r="C171" s="32" t="s">
        <v>97</v>
      </c>
      <c r="D171" s="27">
        <v>0</v>
      </c>
      <c r="E171" s="27">
        <v>1</v>
      </c>
      <c r="F171" s="38">
        <v>1</v>
      </c>
    </row>
    <row r="172" spans="1:6" x14ac:dyDescent="0.25">
      <c r="A172" s="4" t="s">
        <v>809</v>
      </c>
      <c r="B172" s="35">
        <v>170</v>
      </c>
      <c r="C172" s="32" t="s">
        <v>96</v>
      </c>
      <c r="D172" s="27">
        <v>0</v>
      </c>
      <c r="E172" s="27">
        <v>1</v>
      </c>
      <c r="F172" s="38">
        <v>1</v>
      </c>
    </row>
    <row r="173" spans="1:6" x14ac:dyDescent="0.25">
      <c r="A173" s="4" t="s">
        <v>821</v>
      </c>
      <c r="B173" s="35">
        <v>171</v>
      </c>
      <c r="C173" s="32" t="s">
        <v>103</v>
      </c>
      <c r="D173" s="27">
        <v>0</v>
      </c>
      <c r="E173" s="27">
        <v>1</v>
      </c>
      <c r="F173" s="38">
        <v>1</v>
      </c>
    </row>
    <row r="174" spans="1:6" x14ac:dyDescent="0.25">
      <c r="A174" s="4" t="s">
        <v>831</v>
      </c>
      <c r="B174" s="35">
        <v>172</v>
      </c>
      <c r="C174" s="32" t="s">
        <v>110</v>
      </c>
      <c r="D174" s="27">
        <v>0</v>
      </c>
      <c r="E174" s="27">
        <v>1</v>
      </c>
      <c r="F174" s="38">
        <v>1</v>
      </c>
    </row>
    <row r="175" spans="1:6" x14ac:dyDescent="0.25">
      <c r="A175" s="4" t="s">
        <v>812</v>
      </c>
      <c r="B175" s="35">
        <v>173</v>
      </c>
      <c r="C175" s="32" t="s">
        <v>8</v>
      </c>
      <c r="D175" s="27">
        <v>0</v>
      </c>
      <c r="E175" s="27">
        <v>1</v>
      </c>
      <c r="F175" s="38">
        <v>1</v>
      </c>
    </row>
    <row r="176" spans="1:6" x14ac:dyDescent="0.25">
      <c r="A176" s="4" t="s">
        <v>809</v>
      </c>
      <c r="B176" s="35">
        <v>174</v>
      </c>
      <c r="C176" s="32" t="s">
        <v>10</v>
      </c>
      <c r="D176" s="27">
        <v>0</v>
      </c>
      <c r="E176" s="27">
        <v>1</v>
      </c>
      <c r="F176" s="38">
        <v>1</v>
      </c>
    </row>
    <row r="177" spans="1:6" x14ac:dyDescent="0.25">
      <c r="A177" s="4" t="s">
        <v>808</v>
      </c>
      <c r="B177" s="35">
        <v>175</v>
      </c>
      <c r="C177" s="32" t="s">
        <v>104</v>
      </c>
      <c r="D177" s="27">
        <v>0</v>
      </c>
      <c r="E177" s="27">
        <v>1</v>
      </c>
      <c r="F177" s="38">
        <v>1</v>
      </c>
    </row>
    <row r="178" spans="1:6" x14ac:dyDescent="0.25">
      <c r="A178" s="4" t="s">
        <v>831</v>
      </c>
      <c r="B178" s="35">
        <v>176</v>
      </c>
      <c r="C178" s="32" t="s">
        <v>119</v>
      </c>
      <c r="D178" s="27">
        <v>0</v>
      </c>
      <c r="E178" s="27">
        <v>1</v>
      </c>
      <c r="F178" s="38">
        <v>1</v>
      </c>
    </row>
    <row r="179" spans="1:6" x14ac:dyDescent="0.25">
      <c r="A179" s="4" t="s">
        <v>836</v>
      </c>
      <c r="B179" s="35"/>
      <c r="C179" s="32" t="s">
        <v>890</v>
      </c>
      <c r="D179" s="27">
        <v>0</v>
      </c>
      <c r="E179" s="27">
        <v>0</v>
      </c>
      <c r="F179" s="38">
        <v>0</v>
      </c>
    </row>
    <row r="180" spans="1:6" x14ac:dyDescent="0.25">
      <c r="A180" s="4" t="s">
        <v>808</v>
      </c>
      <c r="B180" s="35"/>
      <c r="C180" s="32" t="s">
        <v>891</v>
      </c>
      <c r="D180" s="27">
        <v>0</v>
      </c>
      <c r="E180" s="27">
        <v>0</v>
      </c>
      <c r="F180" s="38">
        <v>0</v>
      </c>
    </row>
    <row r="181" spans="1:6" x14ac:dyDescent="0.25">
      <c r="A181" s="4" t="s">
        <v>808</v>
      </c>
      <c r="B181" s="35"/>
      <c r="C181" s="32" t="s">
        <v>892</v>
      </c>
      <c r="D181" s="27">
        <v>0</v>
      </c>
      <c r="E181" s="27">
        <v>0</v>
      </c>
      <c r="F181" s="38">
        <v>0</v>
      </c>
    </row>
    <row r="182" spans="1:6" x14ac:dyDescent="0.25">
      <c r="A182" s="4" t="s">
        <v>810</v>
      </c>
      <c r="B182" s="35"/>
      <c r="C182" s="32" t="s">
        <v>893</v>
      </c>
      <c r="D182" s="27">
        <v>0</v>
      </c>
      <c r="E182" s="27">
        <v>0</v>
      </c>
      <c r="F182" s="38">
        <v>0</v>
      </c>
    </row>
    <row r="183" spans="1:6" x14ac:dyDescent="0.25">
      <c r="A183" s="4" t="s">
        <v>823</v>
      </c>
      <c r="B183" s="35"/>
      <c r="C183" s="32" t="s">
        <v>894</v>
      </c>
      <c r="D183" s="27">
        <v>0</v>
      </c>
      <c r="E183" s="27">
        <v>0</v>
      </c>
      <c r="F183" s="38">
        <v>0</v>
      </c>
    </row>
    <row r="184" spans="1:6" x14ac:dyDescent="0.25">
      <c r="A184" s="4" t="s">
        <v>811</v>
      </c>
      <c r="B184" s="35"/>
      <c r="C184" s="32" t="s">
        <v>895</v>
      </c>
      <c r="D184" s="27">
        <v>0</v>
      </c>
      <c r="E184" s="27">
        <v>0</v>
      </c>
      <c r="F184" s="38">
        <v>0</v>
      </c>
    </row>
    <row r="185" spans="1:6" x14ac:dyDescent="0.25">
      <c r="A185" s="4" t="s">
        <v>811</v>
      </c>
      <c r="B185" s="35"/>
      <c r="C185" s="32" t="s">
        <v>896</v>
      </c>
      <c r="D185" s="27">
        <v>0</v>
      </c>
      <c r="E185" s="27">
        <v>0</v>
      </c>
      <c r="F185" s="38">
        <v>0</v>
      </c>
    </row>
    <row r="186" spans="1:6" x14ac:dyDescent="0.25">
      <c r="A186" s="4" t="s">
        <v>808</v>
      </c>
      <c r="B186" s="35"/>
      <c r="C186" s="32" t="s">
        <v>897</v>
      </c>
      <c r="D186" s="27">
        <v>0</v>
      </c>
      <c r="E186" s="27">
        <v>0</v>
      </c>
      <c r="F186" s="38">
        <v>0</v>
      </c>
    </row>
    <row r="187" spans="1:6" x14ac:dyDescent="0.25">
      <c r="A187" s="4" t="s">
        <v>815</v>
      </c>
      <c r="B187" s="35"/>
      <c r="C187" s="32" t="s">
        <v>898</v>
      </c>
      <c r="D187" s="27">
        <v>0</v>
      </c>
      <c r="E187" s="27">
        <v>0</v>
      </c>
      <c r="F187" s="38">
        <v>0</v>
      </c>
    </row>
    <row r="188" spans="1:6" x14ac:dyDescent="0.25">
      <c r="A188" s="4" t="s">
        <v>808</v>
      </c>
      <c r="B188" s="35"/>
      <c r="C188" s="32" t="s">
        <v>899</v>
      </c>
      <c r="D188" s="27">
        <v>0</v>
      </c>
      <c r="E188" s="27">
        <v>0</v>
      </c>
      <c r="F188" s="38">
        <v>0</v>
      </c>
    </row>
    <row r="189" spans="1:6" x14ac:dyDescent="0.25">
      <c r="A189" s="4" t="s">
        <v>810</v>
      </c>
      <c r="B189" s="35"/>
      <c r="C189" s="32" t="s">
        <v>900</v>
      </c>
      <c r="D189" s="27">
        <v>0</v>
      </c>
      <c r="E189" s="27">
        <v>0</v>
      </c>
      <c r="F189" s="38">
        <v>0</v>
      </c>
    </row>
    <row r="190" spans="1:6" x14ac:dyDescent="0.25">
      <c r="A190" s="4" t="s">
        <v>815</v>
      </c>
      <c r="B190" s="35"/>
      <c r="C190" s="32" t="s">
        <v>901</v>
      </c>
      <c r="D190" s="27">
        <v>0</v>
      </c>
      <c r="E190" s="27">
        <v>0</v>
      </c>
      <c r="F190" s="38">
        <v>0</v>
      </c>
    </row>
    <row r="191" spans="1:6" x14ac:dyDescent="0.25">
      <c r="A191" s="4" t="s">
        <v>831</v>
      </c>
      <c r="B191" s="35"/>
      <c r="C191" s="32" t="s">
        <v>902</v>
      </c>
      <c r="D191" s="27">
        <v>0</v>
      </c>
      <c r="E191" s="27">
        <v>0</v>
      </c>
      <c r="F191" s="38">
        <v>0</v>
      </c>
    </row>
    <row r="192" spans="1:6" x14ac:dyDescent="0.25">
      <c r="A192" s="4" t="s">
        <v>808</v>
      </c>
      <c r="B192" s="35"/>
      <c r="C192" s="32" t="s">
        <v>903</v>
      </c>
      <c r="D192" s="27">
        <v>0</v>
      </c>
      <c r="E192" s="27">
        <v>0</v>
      </c>
      <c r="F192" s="38">
        <v>0</v>
      </c>
    </row>
    <row r="193" spans="1:6" x14ac:dyDescent="0.25">
      <c r="A193" s="4" t="s">
        <v>831</v>
      </c>
      <c r="B193" s="35"/>
      <c r="C193" s="32" t="s">
        <v>904</v>
      </c>
      <c r="D193" s="27">
        <v>0</v>
      </c>
      <c r="E193" s="27">
        <v>0</v>
      </c>
      <c r="F193" s="38">
        <v>0</v>
      </c>
    </row>
    <row r="194" spans="1:6" x14ac:dyDescent="0.25">
      <c r="A194" s="4" t="s">
        <v>815</v>
      </c>
      <c r="B194" s="35"/>
      <c r="C194" s="32" t="s">
        <v>905</v>
      </c>
      <c r="D194" s="27">
        <v>0</v>
      </c>
      <c r="E194" s="27">
        <v>0</v>
      </c>
      <c r="F194" s="38">
        <v>0</v>
      </c>
    </row>
    <row r="195" spans="1:6" x14ac:dyDescent="0.25">
      <c r="A195" s="4" t="s">
        <v>823</v>
      </c>
      <c r="B195" s="35"/>
      <c r="C195" s="32" t="s">
        <v>906</v>
      </c>
      <c r="D195" s="27">
        <v>0</v>
      </c>
      <c r="E195" s="27">
        <v>0</v>
      </c>
      <c r="F195" s="38">
        <v>0</v>
      </c>
    </row>
    <row r="196" spans="1:6" x14ac:dyDescent="0.25">
      <c r="A196" s="4" t="s">
        <v>810</v>
      </c>
      <c r="B196" s="35"/>
      <c r="C196" s="32" t="s">
        <v>907</v>
      </c>
      <c r="D196" s="27">
        <v>0</v>
      </c>
      <c r="E196" s="27">
        <v>0</v>
      </c>
      <c r="F196" s="38">
        <v>0</v>
      </c>
    </row>
    <row r="197" spans="1:6" x14ac:dyDescent="0.25">
      <c r="A197" s="4" t="s">
        <v>810</v>
      </c>
      <c r="B197" s="35"/>
      <c r="C197" s="32" t="s">
        <v>908</v>
      </c>
      <c r="D197" s="27">
        <v>0</v>
      </c>
      <c r="E197" s="27">
        <v>0</v>
      </c>
      <c r="F197" s="38">
        <v>0</v>
      </c>
    </row>
    <row r="198" spans="1:6" x14ac:dyDescent="0.25">
      <c r="A198" s="4" t="s">
        <v>821</v>
      </c>
      <c r="B198" s="35"/>
      <c r="C198" s="32" t="s">
        <v>909</v>
      </c>
      <c r="D198" s="27">
        <v>0</v>
      </c>
      <c r="E198" s="27">
        <v>0</v>
      </c>
      <c r="F198" s="38">
        <v>0</v>
      </c>
    </row>
    <row r="199" spans="1:6" x14ac:dyDescent="0.25">
      <c r="A199" s="4" t="s">
        <v>810</v>
      </c>
      <c r="B199" s="35"/>
      <c r="C199" s="32" t="s">
        <v>910</v>
      </c>
      <c r="D199" s="27">
        <v>0</v>
      </c>
      <c r="E199" s="27">
        <v>0</v>
      </c>
      <c r="F199" s="38">
        <v>0</v>
      </c>
    </row>
    <row r="200" spans="1:6" x14ac:dyDescent="0.25">
      <c r="A200" s="4" t="s">
        <v>808</v>
      </c>
      <c r="B200" s="35"/>
      <c r="C200" s="32" t="s">
        <v>911</v>
      </c>
      <c r="D200" s="27">
        <v>0</v>
      </c>
      <c r="E200" s="27">
        <v>0</v>
      </c>
      <c r="F200" s="38">
        <v>0</v>
      </c>
    </row>
    <row r="201" spans="1:6" x14ac:dyDescent="0.25">
      <c r="A201" s="4" t="s">
        <v>810</v>
      </c>
      <c r="B201" s="35"/>
      <c r="C201" s="32" t="s">
        <v>912</v>
      </c>
      <c r="D201" s="27">
        <v>0</v>
      </c>
      <c r="E201" s="27">
        <v>0</v>
      </c>
      <c r="F201" s="38">
        <v>0</v>
      </c>
    </row>
    <row r="202" spans="1:6" x14ac:dyDescent="0.25">
      <c r="A202" s="4" t="s">
        <v>807</v>
      </c>
      <c r="B202" s="35"/>
      <c r="C202" s="32" t="s">
        <v>913</v>
      </c>
      <c r="D202" s="27">
        <v>0</v>
      </c>
      <c r="E202" s="27">
        <v>0</v>
      </c>
      <c r="F202" s="38">
        <v>0</v>
      </c>
    </row>
    <row r="203" spans="1:6" x14ac:dyDescent="0.25">
      <c r="A203" s="4" t="s">
        <v>888</v>
      </c>
      <c r="B203" s="35"/>
      <c r="C203" s="32" t="s">
        <v>914</v>
      </c>
      <c r="D203" s="27">
        <v>0</v>
      </c>
      <c r="E203" s="27">
        <v>0</v>
      </c>
      <c r="F203" s="38">
        <v>0</v>
      </c>
    </row>
    <row r="204" spans="1:6" x14ac:dyDescent="0.25">
      <c r="A204" s="4" t="s">
        <v>808</v>
      </c>
      <c r="B204" s="35"/>
      <c r="C204" s="32" t="s">
        <v>915</v>
      </c>
      <c r="D204" s="27">
        <v>0</v>
      </c>
      <c r="E204" s="27">
        <v>0</v>
      </c>
      <c r="F204" s="38">
        <v>0</v>
      </c>
    </row>
    <row r="205" spans="1:6" x14ac:dyDescent="0.25">
      <c r="A205" s="4" t="s">
        <v>815</v>
      </c>
      <c r="B205" s="35"/>
      <c r="C205" s="32" t="s">
        <v>916</v>
      </c>
      <c r="D205" s="27">
        <v>0</v>
      </c>
      <c r="E205" s="27">
        <v>0</v>
      </c>
      <c r="F205" s="38">
        <v>0</v>
      </c>
    </row>
    <row r="206" spans="1:6" x14ac:dyDescent="0.25">
      <c r="A206" s="4" t="s">
        <v>815</v>
      </c>
      <c r="B206" s="35"/>
      <c r="C206" s="32" t="s">
        <v>917</v>
      </c>
      <c r="D206" s="27">
        <v>0</v>
      </c>
      <c r="E206" s="27">
        <v>0</v>
      </c>
      <c r="F206" s="38">
        <v>0</v>
      </c>
    </row>
    <row r="207" spans="1:6" x14ac:dyDescent="0.25">
      <c r="A207" s="4" t="s">
        <v>815</v>
      </c>
      <c r="B207" s="35"/>
      <c r="C207" s="32" t="s">
        <v>918</v>
      </c>
      <c r="D207" s="27">
        <v>0</v>
      </c>
      <c r="E207" s="27">
        <v>0</v>
      </c>
      <c r="F207" s="38">
        <v>0</v>
      </c>
    </row>
    <row r="208" spans="1:6" x14ac:dyDescent="0.25">
      <c r="A208" s="4" t="s">
        <v>888</v>
      </c>
      <c r="B208" s="35"/>
      <c r="C208" s="32" t="s">
        <v>919</v>
      </c>
      <c r="D208" s="27">
        <v>0</v>
      </c>
      <c r="E208" s="27">
        <v>0</v>
      </c>
      <c r="F208" s="38">
        <v>0</v>
      </c>
    </row>
    <row r="209" spans="1:6" x14ac:dyDescent="0.25">
      <c r="A209" s="4" t="s">
        <v>808</v>
      </c>
      <c r="B209" s="35"/>
      <c r="C209" s="32" t="s">
        <v>920</v>
      </c>
      <c r="D209" s="27">
        <v>0</v>
      </c>
      <c r="E209" s="27">
        <v>0</v>
      </c>
      <c r="F209" s="38">
        <v>0</v>
      </c>
    </row>
    <row r="210" spans="1:6" x14ac:dyDescent="0.25">
      <c r="A210" s="4" t="s">
        <v>834</v>
      </c>
      <c r="B210" s="35"/>
      <c r="C210" s="32" t="s">
        <v>921</v>
      </c>
      <c r="D210" s="27">
        <v>0</v>
      </c>
      <c r="E210" s="27">
        <v>0</v>
      </c>
      <c r="F210" s="38">
        <v>0</v>
      </c>
    </row>
    <row r="211" spans="1:6" x14ac:dyDescent="0.25">
      <c r="A211" s="4" t="s">
        <v>823</v>
      </c>
      <c r="B211" s="35"/>
      <c r="C211" s="32" t="s">
        <v>922</v>
      </c>
      <c r="D211" s="27">
        <v>0</v>
      </c>
      <c r="E211" s="27">
        <v>0</v>
      </c>
      <c r="F211" s="38">
        <v>0</v>
      </c>
    </row>
    <row r="212" spans="1:6" x14ac:dyDescent="0.25">
      <c r="A212" s="4" t="s">
        <v>812</v>
      </c>
      <c r="B212" s="35"/>
      <c r="C212" s="32" t="s">
        <v>923</v>
      </c>
      <c r="D212" s="27">
        <v>0</v>
      </c>
      <c r="E212" s="27">
        <v>0</v>
      </c>
      <c r="F212" s="38">
        <v>0</v>
      </c>
    </row>
    <row r="213" spans="1:6" x14ac:dyDescent="0.25">
      <c r="A213" s="4" t="s">
        <v>807</v>
      </c>
      <c r="B213" s="35"/>
      <c r="C213" s="32" t="s">
        <v>924</v>
      </c>
      <c r="D213" s="27">
        <v>0</v>
      </c>
      <c r="E213" s="27">
        <v>0</v>
      </c>
      <c r="F213" s="38">
        <v>0</v>
      </c>
    </row>
    <row r="214" spans="1:6" x14ac:dyDescent="0.25">
      <c r="A214" s="4" t="s">
        <v>810</v>
      </c>
      <c r="B214" s="35"/>
      <c r="C214" s="32" t="s">
        <v>925</v>
      </c>
      <c r="D214" s="27">
        <v>0</v>
      </c>
      <c r="E214" s="27">
        <v>0</v>
      </c>
      <c r="F214" s="38">
        <v>0</v>
      </c>
    </row>
    <row r="215" spans="1:6" x14ac:dyDescent="0.25">
      <c r="A215" s="4" t="s">
        <v>821</v>
      </c>
      <c r="B215" s="35"/>
      <c r="C215" s="32" t="s">
        <v>926</v>
      </c>
      <c r="D215" s="27">
        <v>0</v>
      </c>
      <c r="E215" s="27">
        <v>0</v>
      </c>
      <c r="F215" s="38">
        <v>0</v>
      </c>
    </row>
    <row r="216" spans="1:6" x14ac:dyDescent="0.25">
      <c r="A216" s="4" t="s">
        <v>833</v>
      </c>
      <c r="B216" s="35"/>
      <c r="C216" s="32" t="s">
        <v>927</v>
      </c>
      <c r="D216" s="27">
        <v>0</v>
      </c>
      <c r="E216" s="27">
        <v>0</v>
      </c>
      <c r="F216" s="38">
        <v>0</v>
      </c>
    </row>
    <row r="217" spans="1:6" x14ac:dyDescent="0.25">
      <c r="A217" s="4" t="s">
        <v>808</v>
      </c>
      <c r="B217" s="35"/>
      <c r="C217" s="32" t="s">
        <v>928</v>
      </c>
      <c r="D217" s="27">
        <v>0</v>
      </c>
      <c r="E217" s="27">
        <v>0</v>
      </c>
      <c r="F217" s="38">
        <v>0</v>
      </c>
    </row>
    <row r="218" spans="1:6" x14ac:dyDescent="0.25">
      <c r="A218" s="4" t="s">
        <v>835</v>
      </c>
      <c r="B218" s="35"/>
      <c r="C218" s="32" t="s">
        <v>929</v>
      </c>
      <c r="D218" s="27">
        <v>0</v>
      </c>
      <c r="E218" s="27">
        <v>0</v>
      </c>
      <c r="F218" s="38">
        <v>0</v>
      </c>
    </row>
    <row r="219" spans="1:6" x14ac:dyDescent="0.25">
      <c r="A219" s="4" t="s">
        <v>815</v>
      </c>
      <c r="B219" s="35"/>
      <c r="C219" s="32" t="s">
        <v>930</v>
      </c>
      <c r="D219" s="27">
        <v>0</v>
      </c>
      <c r="E219" s="27">
        <v>0</v>
      </c>
      <c r="F219" s="38">
        <v>0</v>
      </c>
    </row>
    <row r="220" spans="1:6" x14ac:dyDescent="0.25">
      <c r="A220" s="4" t="s">
        <v>815</v>
      </c>
      <c r="B220" s="35"/>
      <c r="C220" s="32" t="s">
        <v>931</v>
      </c>
      <c r="D220" s="27">
        <v>0</v>
      </c>
      <c r="E220" s="27">
        <v>0</v>
      </c>
      <c r="F220" s="38">
        <v>0</v>
      </c>
    </row>
    <row r="221" spans="1:6" x14ac:dyDescent="0.25">
      <c r="A221" s="4" t="s">
        <v>834</v>
      </c>
      <c r="B221" s="35"/>
      <c r="C221" s="32" t="s">
        <v>932</v>
      </c>
      <c r="D221" s="27">
        <v>0</v>
      </c>
      <c r="E221" s="27">
        <v>0</v>
      </c>
      <c r="F221" s="38">
        <v>0</v>
      </c>
    </row>
    <row r="222" spans="1:6" x14ac:dyDescent="0.25">
      <c r="A222" s="4" t="s">
        <v>834</v>
      </c>
      <c r="B222" s="35"/>
      <c r="C222" s="32" t="s">
        <v>933</v>
      </c>
      <c r="D222" s="27">
        <v>0</v>
      </c>
      <c r="E222" s="27">
        <v>0</v>
      </c>
      <c r="F222" s="38">
        <v>0</v>
      </c>
    </row>
    <row r="223" spans="1:6" x14ac:dyDescent="0.25">
      <c r="A223" s="4" t="s">
        <v>808</v>
      </c>
      <c r="B223" s="35"/>
      <c r="C223" s="32" t="s">
        <v>934</v>
      </c>
      <c r="D223" s="27">
        <v>0</v>
      </c>
      <c r="E223" s="27">
        <v>0</v>
      </c>
      <c r="F223" s="38">
        <v>0</v>
      </c>
    </row>
    <row r="224" spans="1:6" x14ac:dyDescent="0.25">
      <c r="A224" s="4" t="s">
        <v>809</v>
      </c>
      <c r="B224" s="35"/>
      <c r="C224" s="32" t="s">
        <v>935</v>
      </c>
      <c r="D224" s="27">
        <v>0</v>
      </c>
      <c r="E224" s="27">
        <v>0</v>
      </c>
      <c r="F224" s="38">
        <v>0</v>
      </c>
    </row>
    <row r="225" spans="1:6" x14ac:dyDescent="0.25">
      <c r="A225" s="4" t="s">
        <v>817</v>
      </c>
      <c r="B225" s="35"/>
      <c r="C225" s="32" t="s">
        <v>936</v>
      </c>
      <c r="D225" s="27">
        <v>0</v>
      </c>
      <c r="E225" s="27">
        <v>0</v>
      </c>
      <c r="F225" s="38">
        <v>0</v>
      </c>
    </row>
    <row r="226" spans="1:6" x14ac:dyDescent="0.25">
      <c r="A226" s="4" t="s">
        <v>821</v>
      </c>
      <c r="B226" s="35"/>
      <c r="C226" s="32" t="s">
        <v>937</v>
      </c>
      <c r="D226" s="27">
        <v>0</v>
      </c>
      <c r="E226" s="27">
        <v>0</v>
      </c>
      <c r="F226" s="38">
        <v>0</v>
      </c>
    </row>
    <row r="227" spans="1:6" x14ac:dyDescent="0.25">
      <c r="A227" s="4" t="s">
        <v>811</v>
      </c>
      <c r="B227" s="35"/>
      <c r="C227" s="32" t="s">
        <v>938</v>
      </c>
      <c r="D227" s="27">
        <v>0</v>
      </c>
      <c r="E227" s="27">
        <v>0</v>
      </c>
      <c r="F227" s="38">
        <v>0</v>
      </c>
    </row>
    <row r="228" spans="1:6" x14ac:dyDescent="0.25">
      <c r="A228" s="4" t="s">
        <v>821</v>
      </c>
      <c r="B228" s="35"/>
      <c r="C228" s="32" t="s">
        <v>939</v>
      </c>
      <c r="D228" s="27">
        <v>0</v>
      </c>
      <c r="E228" s="27">
        <v>0</v>
      </c>
      <c r="F228" s="38">
        <v>0</v>
      </c>
    </row>
    <row r="229" spans="1:6" x14ac:dyDescent="0.25">
      <c r="A229" s="4" t="s">
        <v>815</v>
      </c>
      <c r="B229" s="35"/>
      <c r="C229" s="32" t="s">
        <v>940</v>
      </c>
      <c r="D229" s="27">
        <v>0</v>
      </c>
      <c r="E229" s="27">
        <v>0</v>
      </c>
      <c r="F229" s="38">
        <v>0</v>
      </c>
    </row>
    <row r="230" spans="1:6" x14ac:dyDescent="0.25">
      <c r="A230" s="4" t="s">
        <v>833</v>
      </c>
      <c r="B230" s="35"/>
      <c r="C230" s="32" t="s">
        <v>941</v>
      </c>
      <c r="D230" s="27">
        <v>0</v>
      </c>
      <c r="E230" s="27">
        <v>0</v>
      </c>
      <c r="F230" s="38">
        <v>0</v>
      </c>
    </row>
    <row r="231" spans="1:6" x14ac:dyDescent="0.25">
      <c r="A231" s="4" t="s">
        <v>817</v>
      </c>
      <c r="B231" s="35"/>
      <c r="C231" s="32" t="s">
        <v>942</v>
      </c>
      <c r="D231" s="27">
        <v>0</v>
      </c>
      <c r="E231" s="27">
        <v>0</v>
      </c>
      <c r="F231" s="38">
        <v>0</v>
      </c>
    </row>
    <row r="232" spans="1:6" x14ac:dyDescent="0.25">
      <c r="A232" s="4" t="s">
        <v>815</v>
      </c>
      <c r="B232" s="35"/>
      <c r="C232" s="32" t="s">
        <v>943</v>
      </c>
      <c r="D232" s="27">
        <v>0</v>
      </c>
      <c r="E232" s="27">
        <v>0</v>
      </c>
      <c r="F232" s="38">
        <v>0</v>
      </c>
    </row>
    <row r="233" spans="1:6" x14ac:dyDescent="0.25">
      <c r="A233" s="4" t="s">
        <v>808</v>
      </c>
      <c r="B233" s="35"/>
      <c r="C233" s="32" t="s">
        <v>944</v>
      </c>
      <c r="D233" s="27">
        <v>0</v>
      </c>
      <c r="E233" s="27">
        <v>0</v>
      </c>
      <c r="F233" s="38">
        <v>0</v>
      </c>
    </row>
    <row r="234" spans="1:6" x14ac:dyDescent="0.25">
      <c r="A234" s="4" t="s">
        <v>807</v>
      </c>
      <c r="B234" s="35"/>
      <c r="C234" s="32" t="s">
        <v>945</v>
      </c>
      <c r="D234" s="27">
        <v>0</v>
      </c>
      <c r="E234" s="27">
        <v>0</v>
      </c>
      <c r="F234" s="38">
        <v>0</v>
      </c>
    </row>
    <row r="235" spans="1:6" x14ac:dyDescent="0.25">
      <c r="A235" s="4" t="s">
        <v>813</v>
      </c>
      <c r="B235" s="35"/>
      <c r="C235" s="32" t="s">
        <v>946</v>
      </c>
      <c r="D235" s="27">
        <v>0</v>
      </c>
      <c r="E235" s="27">
        <v>0</v>
      </c>
      <c r="F235" s="38">
        <v>0</v>
      </c>
    </row>
    <row r="236" spans="1:6" x14ac:dyDescent="0.25">
      <c r="A236" s="4" t="s">
        <v>817</v>
      </c>
      <c r="B236" s="35"/>
      <c r="C236" s="32" t="s">
        <v>947</v>
      </c>
      <c r="D236" s="27">
        <v>0</v>
      </c>
      <c r="E236" s="27">
        <v>0</v>
      </c>
      <c r="F236" s="38">
        <v>0</v>
      </c>
    </row>
    <row r="237" spans="1:6" x14ac:dyDescent="0.25">
      <c r="A237" s="4" t="s">
        <v>821</v>
      </c>
      <c r="B237" s="35"/>
      <c r="C237" s="32" t="s">
        <v>948</v>
      </c>
      <c r="D237" s="27">
        <v>0</v>
      </c>
      <c r="E237" s="27">
        <v>0</v>
      </c>
      <c r="F237" s="38">
        <v>0</v>
      </c>
    </row>
    <row r="238" spans="1:6" x14ac:dyDescent="0.25">
      <c r="A238" s="4" t="s">
        <v>817</v>
      </c>
      <c r="B238" s="35"/>
      <c r="C238" s="32" t="s">
        <v>949</v>
      </c>
      <c r="D238" s="27">
        <v>0</v>
      </c>
      <c r="E238" s="27">
        <v>0</v>
      </c>
      <c r="F238" s="38">
        <v>0</v>
      </c>
    </row>
    <row r="239" spans="1:6" x14ac:dyDescent="0.25">
      <c r="A239" s="4" t="s">
        <v>833</v>
      </c>
      <c r="B239" s="35"/>
      <c r="C239" s="32" t="s">
        <v>950</v>
      </c>
      <c r="D239" s="27">
        <v>0</v>
      </c>
      <c r="E239" s="27">
        <v>0</v>
      </c>
      <c r="F239" s="38">
        <v>0</v>
      </c>
    </row>
    <row r="240" spans="1:6" x14ac:dyDescent="0.25">
      <c r="A240" s="4" t="s">
        <v>817</v>
      </c>
      <c r="B240" s="35"/>
      <c r="C240" s="32" t="s">
        <v>951</v>
      </c>
      <c r="D240" s="27">
        <v>0</v>
      </c>
      <c r="E240" s="27">
        <v>0</v>
      </c>
      <c r="F240" s="38">
        <v>0</v>
      </c>
    </row>
    <row r="241" spans="1:6" x14ac:dyDescent="0.25">
      <c r="A241" s="4" t="s">
        <v>811</v>
      </c>
      <c r="B241" s="35"/>
      <c r="C241" s="32" t="s">
        <v>952</v>
      </c>
      <c r="D241" s="27">
        <v>0</v>
      </c>
      <c r="E241" s="27">
        <v>0</v>
      </c>
      <c r="F241" s="38">
        <v>0</v>
      </c>
    </row>
    <row r="242" spans="1:6" x14ac:dyDescent="0.25">
      <c r="A242" s="4" t="s">
        <v>810</v>
      </c>
      <c r="B242" s="35"/>
      <c r="C242" s="32" t="s">
        <v>953</v>
      </c>
      <c r="D242" s="27">
        <v>0</v>
      </c>
      <c r="E242" s="27">
        <v>0</v>
      </c>
      <c r="F242" s="38">
        <v>0</v>
      </c>
    </row>
    <row r="243" spans="1:6" x14ac:dyDescent="0.25">
      <c r="A243" s="4" t="s">
        <v>834</v>
      </c>
      <c r="B243" s="35"/>
      <c r="C243" s="32" t="s">
        <v>954</v>
      </c>
      <c r="D243" s="27">
        <v>0</v>
      </c>
      <c r="E243" s="27">
        <v>0</v>
      </c>
      <c r="F243" s="38">
        <v>0</v>
      </c>
    </row>
    <row r="244" spans="1:6" x14ac:dyDescent="0.25">
      <c r="A244" s="4" t="s">
        <v>807</v>
      </c>
      <c r="B244" s="35"/>
      <c r="C244" s="32" t="s">
        <v>955</v>
      </c>
      <c r="D244" s="27">
        <v>0</v>
      </c>
      <c r="E244" s="27">
        <v>0</v>
      </c>
      <c r="F244" s="38">
        <v>0</v>
      </c>
    </row>
    <row r="245" spans="1:6" x14ac:dyDescent="0.25">
      <c r="A245" s="4" t="s">
        <v>812</v>
      </c>
      <c r="B245" s="35"/>
      <c r="C245" s="32" t="s">
        <v>956</v>
      </c>
      <c r="D245" s="27">
        <v>0</v>
      </c>
      <c r="E245" s="27">
        <v>0</v>
      </c>
      <c r="F245" s="38">
        <v>0</v>
      </c>
    </row>
    <row r="246" spans="1:6" x14ac:dyDescent="0.25">
      <c r="A246" s="4" t="s">
        <v>807</v>
      </c>
      <c r="B246" s="35"/>
      <c r="C246" s="32" t="s">
        <v>957</v>
      </c>
      <c r="D246" s="27">
        <v>0</v>
      </c>
      <c r="E246" s="27">
        <v>0</v>
      </c>
      <c r="F246" s="38">
        <v>0</v>
      </c>
    </row>
    <row r="247" spans="1:6" x14ac:dyDescent="0.25">
      <c r="A247" s="4" t="s">
        <v>817</v>
      </c>
      <c r="B247" s="35"/>
      <c r="C247" s="32" t="s">
        <v>958</v>
      </c>
      <c r="D247" s="27">
        <v>0</v>
      </c>
      <c r="E247" s="27">
        <v>0</v>
      </c>
      <c r="F247" s="38">
        <v>0</v>
      </c>
    </row>
    <row r="248" spans="1:6" x14ac:dyDescent="0.25">
      <c r="A248" s="4" t="s">
        <v>811</v>
      </c>
      <c r="B248" s="35"/>
      <c r="C248" s="32" t="s">
        <v>959</v>
      </c>
      <c r="D248" s="27">
        <v>0</v>
      </c>
      <c r="E248" s="27">
        <v>0</v>
      </c>
      <c r="F248" s="38">
        <v>0</v>
      </c>
    </row>
    <row r="249" spans="1:6" x14ac:dyDescent="0.25">
      <c r="A249" s="4" t="s">
        <v>808</v>
      </c>
      <c r="B249" s="35"/>
      <c r="C249" s="32" t="s">
        <v>960</v>
      </c>
      <c r="D249" s="27">
        <v>0</v>
      </c>
      <c r="E249" s="27">
        <v>0</v>
      </c>
      <c r="F249" s="38">
        <v>0</v>
      </c>
    </row>
    <row r="250" spans="1:6" x14ac:dyDescent="0.25">
      <c r="A250" s="4" t="s">
        <v>817</v>
      </c>
      <c r="B250" s="35"/>
      <c r="C250" s="32" t="s">
        <v>961</v>
      </c>
      <c r="D250" s="27">
        <v>0</v>
      </c>
      <c r="E250" s="27">
        <v>0</v>
      </c>
      <c r="F250" s="38">
        <v>0</v>
      </c>
    </row>
    <row r="251" spans="1:6" x14ac:dyDescent="0.25">
      <c r="A251" s="4" t="s">
        <v>807</v>
      </c>
      <c r="B251" s="35"/>
      <c r="C251" s="32" t="s">
        <v>962</v>
      </c>
      <c r="D251" s="27">
        <v>0</v>
      </c>
      <c r="E251" s="27">
        <v>0</v>
      </c>
      <c r="F251" s="38">
        <v>0</v>
      </c>
    </row>
    <row r="252" spans="1:6" x14ac:dyDescent="0.25">
      <c r="A252" s="4" t="s">
        <v>811</v>
      </c>
      <c r="B252" s="35"/>
      <c r="C252" s="32" t="s">
        <v>963</v>
      </c>
      <c r="D252" s="27">
        <v>0</v>
      </c>
      <c r="E252" s="27">
        <v>0</v>
      </c>
      <c r="F252" s="38">
        <v>0</v>
      </c>
    </row>
    <row r="253" spans="1:6" x14ac:dyDescent="0.25">
      <c r="A253" s="4" t="s">
        <v>817</v>
      </c>
      <c r="B253" s="35"/>
      <c r="C253" s="32" t="s">
        <v>964</v>
      </c>
      <c r="D253" s="27">
        <v>0</v>
      </c>
      <c r="E253" s="27">
        <v>0</v>
      </c>
      <c r="F253" s="38">
        <v>0</v>
      </c>
    </row>
    <row r="254" spans="1:6" x14ac:dyDescent="0.25">
      <c r="A254" s="4" t="s">
        <v>834</v>
      </c>
      <c r="B254" s="35"/>
      <c r="C254" s="32" t="s">
        <v>965</v>
      </c>
      <c r="D254" s="27">
        <v>0</v>
      </c>
      <c r="E254" s="27">
        <v>0</v>
      </c>
      <c r="F254" s="38">
        <v>0</v>
      </c>
    </row>
    <row r="255" spans="1:6" x14ac:dyDescent="0.25">
      <c r="A255" s="4" t="s">
        <v>815</v>
      </c>
      <c r="B255" s="35"/>
      <c r="C255" s="32" t="s">
        <v>966</v>
      </c>
      <c r="D255" s="27">
        <v>0</v>
      </c>
      <c r="E255" s="27">
        <v>0</v>
      </c>
      <c r="F255" s="38">
        <v>0</v>
      </c>
    </row>
    <row r="256" spans="1:6" x14ac:dyDescent="0.25">
      <c r="A256" s="4" t="s">
        <v>815</v>
      </c>
      <c r="B256" s="35"/>
      <c r="C256" s="32" t="s">
        <v>967</v>
      </c>
      <c r="D256" s="27">
        <v>0</v>
      </c>
      <c r="E256" s="27">
        <v>0</v>
      </c>
      <c r="F256" s="38">
        <v>0</v>
      </c>
    </row>
    <row r="257" spans="1:6" x14ac:dyDescent="0.25">
      <c r="A257" s="4" t="s">
        <v>821</v>
      </c>
      <c r="B257" s="35"/>
      <c r="C257" s="32" t="s">
        <v>968</v>
      </c>
      <c r="D257" s="27">
        <v>0</v>
      </c>
      <c r="E257" s="27">
        <v>0</v>
      </c>
      <c r="F257" s="38">
        <v>0</v>
      </c>
    </row>
    <row r="258" spans="1:6" x14ac:dyDescent="0.25">
      <c r="A258" s="4" t="s">
        <v>835</v>
      </c>
      <c r="B258" s="35"/>
      <c r="C258" s="32" t="s">
        <v>969</v>
      </c>
      <c r="D258" s="27">
        <v>0</v>
      </c>
      <c r="E258" s="27">
        <v>0</v>
      </c>
      <c r="F258" s="38">
        <v>0</v>
      </c>
    </row>
    <row r="259" spans="1:6" x14ac:dyDescent="0.25">
      <c r="A259" s="4" t="s">
        <v>811</v>
      </c>
      <c r="B259" s="35"/>
      <c r="C259" s="32" t="s">
        <v>970</v>
      </c>
      <c r="D259" s="27">
        <v>0</v>
      </c>
      <c r="E259" s="27">
        <v>0</v>
      </c>
      <c r="F259" s="38">
        <v>0</v>
      </c>
    </row>
    <row r="260" spans="1:6" x14ac:dyDescent="0.25">
      <c r="A260" s="4" t="s">
        <v>833</v>
      </c>
      <c r="B260" s="35"/>
      <c r="C260" s="32" t="s">
        <v>971</v>
      </c>
      <c r="D260" s="27">
        <v>0</v>
      </c>
      <c r="E260" s="27">
        <v>0</v>
      </c>
      <c r="F260" s="38">
        <v>0</v>
      </c>
    </row>
    <row r="261" spans="1:6" x14ac:dyDescent="0.25">
      <c r="A261" s="4" t="s">
        <v>808</v>
      </c>
      <c r="B261" s="35"/>
      <c r="C261" s="32" t="s">
        <v>972</v>
      </c>
      <c r="D261" s="27">
        <v>0</v>
      </c>
      <c r="E261" s="27">
        <v>0</v>
      </c>
      <c r="F261" s="38">
        <v>0</v>
      </c>
    </row>
    <row r="262" spans="1:6" x14ac:dyDescent="0.25">
      <c r="A262" s="4" t="s">
        <v>808</v>
      </c>
      <c r="B262" s="35"/>
      <c r="C262" s="32" t="s">
        <v>973</v>
      </c>
      <c r="D262" s="27">
        <v>0</v>
      </c>
      <c r="E262" s="27">
        <v>0</v>
      </c>
      <c r="F262" s="38">
        <v>0</v>
      </c>
    </row>
    <row r="263" spans="1:6" x14ac:dyDescent="0.25">
      <c r="A263" s="4" t="s">
        <v>834</v>
      </c>
      <c r="B263" s="35"/>
      <c r="C263" s="32" t="s">
        <v>974</v>
      </c>
      <c r="D263" s="27">
        <v>0</v>
      </c>
      <c r="E263" s="27">
        <v>0</v>
      </c>
      <c r="F263" s="38">
        <v>0</v>
      </c>
    </row>
    <row r="264" spans="1:6" x14ac:dyDescent="0.25">
      <c r="A264" s="4" t="s">
        <v>833</v>
      </c>
      <c r="B264" s="35"/>
      <c r="C264" s="32" t="s">
        <v>975</v>
      </c>
      <c r="D264" s="27">
        <v>0</v>
      </c>
      <c r="E264" s="27">
        <v>0</v>
      </c>
      <c r="F264" s="38">
        <v>0</v>
      </c>
    </row>
    <row r="265" spans="1:6" x14ac:dyDescent="0.25">
      <c r="A265" s="4" t="s">
        <v>808</v>
      </c>
      <c r="B265" s="35"/>
      <c r="C265" s="32" t="s">
        <v>976</v>
      </c>
      <c r="D265" s="27">
        <v>0</v>
      </c>
      <c r="E265" s="27">
        <v>0</v>
      </c>
      <c r="F265" s="38">
        <v>0</v>
      </c>
    </row>
    <row r="266" spans="1:6" x14ac:dyDescent="0.25">
      <c r="A266" s="4" t="s">
        <v>807</v>
      </c>
      <c r="B266" s="35"/>
      <c r="C266" s="32" t="s">
        <v>977</v>
      </c>
      <c r="D266" s="27">
        <v>0</v>
      </c>
      <c r="E266" s="27">
        <v>0</v>
      </c>
      <c r="F266" s="38">
        <v>0</v>
      </c>
    </row>
    <row r="267" spans="1:6" x14ac:dyDescent="0.25">
      <c r="A267" s="4" t="s">
        <v>811</v>
      </c>
      <c r="B267" s="35"/>
      <c r="C267" s="32" t="s">
        <v>978</v>
      </c>
      <c r="D267" s="27">
        <v>0</v>
      </c>
      <c r="E267" s="27">
        <v>0</v>
      </c>
      <c r="F267" s="38">
        <v>0</v>
      </c>
    </row>
    <row r="268" spans="1:6" x14ac:dyDescent="0.25">
      <c r="A268" s="4" t="s">
        <v>832</v>
      </c>
      <c r="B268" s="35"/>
      <c r="C268" s="32" t="s">
        <v>979</v>
      </c>
      <c r="D268" s="27">
        <v>0</v>
      </c>
      <c r="E268" s="27">
        <v>0</v>
      </c>
      <c r="F268" s="38">
        <v>0</v>
      </c>
    </row>
    <row r="269" spans="1:6" x14ac:dyDescent="0.25">
      <c r="A269" s="4" t="s">
        <v>811</v>
      </c>
      <c r="B269" s="35"/>
      <c r="C269" s="32" t="s">
        <v>980</v>
      </c>
      <c r="D269" s="27">
        <v>0</v>
      </c>
      <c r="E269" s="27">
        <v>0</v>
      </c>
      <c r="F269" s="38">
        <v>0</v>
      </c>
    </row>
    <row r="270" spans="1:6" x14ac:dyDescent="0.25">
      <c r="A270" s="4" t="s">
        <v>807</v>
      </c>
      <c r="B270" s="35"/>
      <c r="C270" s="32" t="s">
        <v>981</v>
      </c>
      <c r="D270" s="27">
        <v>0</v>
      </c>
      <c r="E270" s="27">
        <v>0</v>
      </c>
      <c r="F270" s="38">
        <v>0</v>
      </c>
    </row>
    <row r="271" spans="1:6" x14ac:dyDescent="0.25">
      <c r="A271" s="4" t="s">
        <v>813</v>
      </c>
      <c r="B271" s="35"/>
      <c r="C271" s="32" t="s">
        <v>982</v>
      </c>
      <c r="D271" s="27">
        <v>0</v>
      </c>
      <c r="E271" s="27">
        <v>0</v>
      </c>
      <c r="F271" s="38">
        <v>0</v>
      </c>
    </row>
    <row r="272" spans="1:6" x14ac:dyDescent="0.25">
      <c r="A272" s="4" t="s">
        <v>807</v>
      </c>
      <c r="B272" s="35"/>
      <c r="C272" s="32" t="s">
        <v>983</v>
      </c>
      <c r="D272" s="27">
        <v>0</v>
      </c>
      <c r="E272" s="27">
        <v>0</v>
      </c>
      <c r="F272" s="38">
        <v>0</v>
      </c>
    </row>
    <row r="273" spans="1:6" x14ac:dyDescent="0.25">
      <c r="A273" s="4" t="s">
        <v>808</v>
      </c>
      <c r="B273" s="35"/>
      <c r="C273" s="32" t="s">
        <v>984</v>
      </c>
      <c r="D273" s="27">
        <v>0</v>
      </c>
      <c r="E273" s="27">
        <v>0</v>
      </c>
      <c r="F273" s="38">
        <v>0</v>
      </c>
    </row>
    <row r="274" spans="1:6" x14ac:dyDescent="0.25">
      <c r="A274" s="4" t="s">
        <v>811</v>
      </c>
      <c r="B274" s="35"/>
      <c r="C274" s="32" t="s">
        <v>985</v>
      </c>
      <c r="D274" s="27">
        <v>0</v>
      </c>
      <c r="E274" s="27">
        <v>0</v>
      </c>
      <c r="F274" s="38">
        <v>0</v>
      </c>
    </row>
    <row r="275" spans="1:6" x14ac:dyDescent="0.25">
      <c r="A275" s="4" t="s">
        <v>821</v>
      </c>
      <c r="B275" s="35"/>
      <c r="C275" s="32" t="s">
        <v>986</v>
      </c>
      <c r="D275" s="27">
        <v>0</v>
      </c>
      <c r="E275" s="27">
        <v>0</v>
      </c>
      <c r="F275" s="38">
        <v>0</v>
      </c>
    </row>
    <row r="276" spans="1:6" x14ac:dyDescent="0.25">
      <c r="A276" s="4" t="s">
        <v>817</v>
      </c>
      <c r="B276" s="35"/>
      <c r="C276" s="32" t="s">
        <v>987</v>
      </c>
      <c r="D276" s="27">
        <v>0</v>
      </c>
      <c r="E276" s="27">
        <v>0</v>
      </c>
      <c r="F276" s="38">
        <v>0</v>
      </c>
    </row>
    <row r="277" spans="1:6" x14ac:dyDescent="0.25">
      <c r="A277" s="4" t="s">
        <v>833</v>
      </c>
      <c r="B277" s="35"/>
      <c r="C277" s="32" t="s">
        <v>988</v>
      </c>
      <c r="D277" s="27">
        <v>0</v>
      </c>
      <c r="E277" s="27">
        <v>0</v>
      </c>
      <c r="F277" s="38">
        <v>0</v>
      </c>
    </row>
    <row r="278" spans="1:6" x14ac:dyDescent="0.25">
      <c r="A278" s="4" t="s">
        <v>831</v>
      </c>
      <c r="B278" s="35"/>
      <c r="C278" s="32" t="s">
        <v>989</v>
      </c>
      <c r="D278" s="27">
        <v>0</v>
      </c>
      <c r="E278" s="27">
        <v>0</v>
      </c>
      <c r="F278" s="38">
        <v>0</v>
      </c>
    </row>
    <row r="279" spans="1:6" x14ac:dyDescent="0.25">
      <c r="A279" s="4" t="s">
        <v>821</v>
      </c>
      <c r="B279" s="35"/>
      <c r="C279" s="32" t="s">
        <v>990</v>
      </c>
      <c r="D279" s="27">
        <v>0</v>
      </c>
      <c r="E279" s="27">
        <v>0</v>
      </c>
      <c r="F279" s="38">
        <v>0</v>
      </c>
    </row>
    <row r="280" spans="1:6" x14ac:dyDescent="0.25">
      <c r="A280" s="4" t="s">
        <v>808</v>
      </c>
      <c r="B280" s="35"/>
      <c r="C280" s="32" t="s">
        <v>991</v>
      </c>
      <c r="D280" s="27">
        <v>0</v>
      </c>
      <c r="E280" s="27">
        <v>0</v>
      </c>
      <c r="F280" s="38">
        <v>0</v>
      </c>
    </row>
    <row r="281" spans="1:6" x14ac:dyDescent="0.25">
      <c r="A281" s="4" t="s">
        <v>831</v>
      </c>
      <c r="B281" s="35"/>
      <c r="C281" s="32" t="s">
        <v>992</v>
      </c>
      <c r="D281" s="27">
        <v>0</v>
      </c>
      <c r="E281" s="27">
        <v>0</v>
      </c>
      <c r="F281" s="38">
        <v>0</v>
      </c>
    </row>
    <row r="282" spans="1:6" x14ac:dyDescent="0.25">
      <c r="A282" s="4" t="s">
        <v>815</v>
      </c>
      <c r="B282" s="35"/>
      <c r="C282" s="32" t="s">
        <v>993</v>
      </c>
      <c r="D282" s="27">
        <v>0</v>
      </c>
      <c r="E282" s="27">
        <v>0</v>
      </c>
      <c r="F282" s="38">
        <v>0</v>
      </c>
    </row>
    <row r="283" spans="1:6" x14ac:dyDescent="0.25">
      <c r="A283" s="4" t="s">
        <v>833</v>
      </c>
      <c r="B283" s="35"/>
      <c r="C283" s="32" t="s">
        <v>994</v>
      </c>
      <c r="D283" s="27">
        <v>0</v>
      </c>
      <c r="E283" s="27">
        <v>0</v>
      </c>
      <c r="F283" s="38">
        <v>0</v>
      </c>
    </row>
    <row r="284" spans="1:6" x14ac:dyDescent="0.25">
      <c r="A284" s="4" t="s">
        <v>808</v>
      </c>
      <c r="B284" s="35"/>
      <c r="C284" s="32" t="s">
        <v>995</v>
      </c>
      <c r="D284" s="27">
        <v>0</v>
      </c>
      <c r="E284" s="27">
        <v>0</v>
      </c>
      <c r="F284" s="38">
        <v>0</v>
      </c>
    </row>
    <row r="285" spans="1:6" x14ac:dyDescent="0.25">
      <c r="A285" s="4" t="s">
        <v>823</v>
      </c>
      <c r="B285" s="35"/>
      <c r="C285" s="32" t="s">
        <v>996</v>
      </c>
      <c r="D285" s="27">
        <v>0</v>
      </c>
      <c r="E285" s="27">
        <v>0</v>
      </c>
      <c r="F285" s="38">
        <v>0</v>
      </c>
    </row>
    <row r="286" spans="1:6" x14ac:dyDescent="0.25">
      <c r="A286" s="4" t="s">
        <v>807</v>
      </c>
      <c r="B286" s="35"/>
      <c r="C286" s="32" t="s">
        <v>997</v>
      </c>
      <c r="D286" s="27">
        <v>0</v>
      </c>
      <c r="E286" s="27">
        <v>0</v>
      </c>
      <c r="F286" s="38">
        <v>0</v>
      </c>
    </row>
    <row r="287" spans="1:6" x14ac:dyDescent="0.25">
      <c r="A287" s="4" t="s">
        <v>815</v>
      </c>
      <c r="B287" s="35"/>
      <c r="C287" s="32" t="s">
        <v>998</v>
      </c>
      <c r="D287" s="27">
        <v>0</v>
      </c>
      <c r="E287" s="27">
        <v>0</v>
      </c>
      <c r="F287" s="38">
        <v>0</v>
      </c>
    </row>
    <row r="288" spans="1:6" x14ac:dyDescent="0.25">
      <c r="A288" s="4" t="s">
        <v>833</v>
      </c>
      <c r="B288" s="35"/>
      <c r="C288" s="32" t="s">
        <v>999</v>
      </c>
      <c r="D288" s="27">
        <v>0</v>
      </c>
      <c r="E288" s="27">
        <v>0</v>
      </c>
      <c r="F288" s="38">
        <v>0</v>
      </c>
    </row>
    <row r="289" spans="1:6" x14ac:dyDescent="0.25">
      <c r="A289" s="4" t="s">
        <v>823</v>
      </c>
      <c r="B289" s="35"/>
      <c r="C289" s="32" t="s">
        <v>1000</v>
      </c>
      <c r="D289" s="27">
        <v>0</v>
      </c>
      <c r="E289" s="27">
        <v>0</v>
      </c>
      <c r="F289" s="38">
        <v>0</v>
      </c>
    </row>
    <row r="290" spans="1:6" ht="15.75" thickBot="1" x14ac:dyDescent="0.3">
      <c r="A290" s="6" t="s">
        <v>808</v>
      </c>
      <c r="B290" s="36"/>
      <c r="C290" s="33" t="s">
        <v>1001</v>
      </c>
      <c r="D290" s="28">
        <v>0</v>
      </c>
      <c r="E290" s="28">
        <v>0</v>
      </c>
      <c r="F290" s="39">
        <v>0</v>
      </c>
    </row>
    <row r="291" spans="1:6" ht="15.75" thickBot="1" x14ac:dyDescent="0.3">
      <c r="A291" s="29" t="s">
        <v>1151</v>
      </c>
      <c r="B291" s="30" t="s">
        <v>1150</v>
      </c>
      <c r="C291" s="29" t="s">
        <v>1152</v>
      </c>
      <c r="D291" s="30" t="s">
        <v>1153</v>
      </c>
      <c r="E291" s="30" t="s">
        <v>1154</v>
      </c>
      <c r="F291" s="30" t="s">
        <v>1155</v>
      </c>
    </row>
    <row r="292" spans="1:6" x14ac:dyDescent="0.25">
      <c r="A292" s="2" t="s">
        <v>1002</v>
      </c>
      <c r="B292" s="34">
        <v>1</v>
      </c>
      <c r="C292" s="31" t="s">
        <v>132</v>
      </c>
      <c r="D292" s="34">
        <v>43</v>
      </c>
      <c r="E292" s="26">
        <v>37</v>
      </c>
      <c r="F292" s="40">
        <v>80</v>
      </c>
    </row>
    <row r="293" spans="1:6" x14ac:dyDescent="0.25">
      <c r="A293" s="4" t="s">
        <v>1003</v>
      </c>
      <c r="B293" s="35">
        <v>2</v>
      </c>
      <c r="C293" s="32" t="s">
        <v>130</v>
      </c>
      <c r="D293" s="35">
        <v>37</v>
      </c>
      <c r="E293" s="27">
        <v>43</v>
      </c>
      <c r="F293" s="41">
        <v>80</v>
      </c>
    </row>
    <row r="294" spans="1:6" x14ac:dyDescent="0.25">
      <c r="A294" s="4" t="s">
        <v>1004</v>
      </c>
      <c r="B294" s="35">
        <v>3</v>
      </c>
      <c r="C294" s="32" t="s">
        <v>135</v>
      </c>
      <c r="D294" s="35">
        <v>30</v>
      </c>
      <c r="E294" s="27">
        <v>30</v>
      </c>
      <c r="F294" s="41">
        <v>60</v>
      </c>
    </row>
    <row r="295" spans="1:6" x14ac:dyDescent="0.25">
      <c r="A295" s="4" t="s">
        <v>1003</v>
      </c>
      <c r="B295" s="35">
        <v>4</v>
      </c>
      <c r="C295" s="32" t="s">
        <v>134</v>
      </c>
      <c r="D295" s="35">
        <v>28</v>
      </c>
      <c r="E295" s="27">
        <v>32</v>
      </c>
      <c r="F295" s="41">
        <v>60</v>
      </c>
    </row>
    <row r="296" spans="1:6" x14ac:dyDescent="0.25">
      <c r="A296" s="4" t="s">
        <v>1005</v>
      </c>
      <c r="B296" s="35">
        <v>5</v>
      </c>
      <c r="C296" s="32" t="s">
        <v>131</v>
      </c>
      <c r="D296" s="35">
        <v>18</v>
      </c>
      <c r="E296" s="27">
        <v>40</v>
      </c>
      <c r="F296" s="41">
        <v>58</v>
      </c>
    </row>
    <row r="297" spans="1:6" x14ac:dyDescent="0.25">
      <c r="A297" s="4" t="s">
        <v>1006</v>
      </c>
      <c r="B297" s="35">
        <v>6</v>
      </c>
      <c r="C297" s="32" t="s">
        <v>1007</v>
      </c>
      <c r="D297" s="35">
        <v>50</v>
      </c>
      <c r="E297" s="27">
        <v>0</v>
      </c>
      <c r="F297" s="41">
        <v>50</v>
      </c>
    </row>
    <row r="298" spans="1:6" x14ac:dyDescent="0.25">
      <c r="A298" s="4" t="s">
        <v>1008</v>
      </c>
      <c r="B298" s="35">
        <v>7</v>
      </c>
      <c r="C298" s="32" t="s">
        <v>133</v>
      </c>
      <c r="D298" s="35">
        <v>16</v>
      </c>
      <c r="E298" s="27">
        <v>34</v>
      </c>
      <c r="F298" s="41">
        <v>50</v>
      </c>
    </row>
    <row r="299" spans="1:6" x14ac:dyDescent="0.25">
      <c r="A299" s="4" t="s">
        <v>1003</v>
      </c>
      <c r="B299" s="35">
        <v>8</v>
      </c>
      <c r="C299" s="32" t="s">
        <v>128</v>
      </c>
      <c r="D299" s="35">
        <v>0</v>
      </c>
      <c r="E299" s="27">
        <v>50</v>
      </c>
      <c r="F299" s="41">
        <v>50</v>
      </c>
    </row>
    <row r="300" spans="1:6" x14ac:dyDescent="0.25">
      <c r="A300" s="4" t="s">
        <v>1009</v>
      </c>
      <c r="B300" s="35">
        <v>9</v>
      </c>
      <c r="C300" s="32" t="s">
        <v>1010</v>
      </c>
      <c r="D300" s="35">
        <v>46</v>
      </c>
      <c r="E300" s="27">
        <v>0</v>
      </c>
      <c r="F300" s="41">
        <v>46</v>
      </c>
    </row>
    <row r="301" spans="1:6" x14ac:dyDescent="0.25">
      <c r="A301" s="4" t="s">
        <v>1003</v>
      </c>
      <c r="B301" s="35">
        <v>10</v>
      </c>
      <c r="C301" s="32" t="s">
        <v>129</v>
      </c>
      <c r="D301" s="35">
        <v>0</v>
      </c>
      <c r="E301" s="27">
        <v>46</v>
      </c>
      <c r="F301" s="41">
        <v>46</v>
      </c>
    </row>
    <row r="302" spans="1:6" x14ac:dyDescent="0.25">
      <c r="A302" s="4" t="s">
        <v>1004</v>
      </c>
      <c r="B302" s="35">
        <v>11</v>
      </c>
      <c r="C302" s="32" t="s">
        <v>1011</v>
      </c>
      <c r="D302" s="35">
        <v>40</v>
      </c>
      <c r="E302" s="27">
        <v>0</v>
      </c>
      <c r="F302" s="41">
        <v>40</v>
      </c>
    </row>
    <row r="303" spans="1:6" x14ac:dyDescent="0.25">
      <c r="A303" s="4" t="s">
        <v>1003</v>
      </c>
      <c r="B303" s="35">
        <v>12</v>
      </c>
      <c r="C303" s="32" t="s">
        <v>143</v>
      </c>
      <c r="D303" s="35">
        <v>24</v>
      </c>
      <c r="E303" s="27">
        <v>15</v>
      </c>
      <c r="F303" s="41">
        <v>39</v>
      </c>
    </row>
    <row r="304" spans="1:6" x14ac:dyDescent="0.25">
      <c r="A304" s="4" t="s">
        <v>1012</v>
      </c>
      <c r="B304" s="35">
        <v>13</v>
      </c>
      <c r="C304" s="32" t="s">
        <v>1013</v>
      </c>
      <c r="D304" s="35">
        <v>34</v>
      </c>
      <c r="E304" s="27">
        <v>0</v>
      </c>
      <c r="F304" s="41">
        <v>34</v>
      </c>
    </row>
    <row r="305" spans="1:6" x14ac:dyDescent="0.25">
      <c r="A305" s="4" t="s">
        <v>1008</v>
      </c>
      <c r="B305" s="35">
        <v>14</v>
      </c>
      <c r="C305" s="32" t="s">
        <v>139</v>
      </c>
      <c r="D305" s="35">
        <v>9</v>
      </c>
      <c r="E305" s="27">
        <v>24</v>
      </c>
      <c r="F305" s="41">
        <v>33</v>
      </c>
    </row>
    <row r="306" spans="1:6" x14ac:dyDescent="0.25">
      <c r="A306" s="4" t="s">
        <v>1014</v>
      </c>
      <c r="B306" s="35">
        <v>15</v>
      </c>
      <c r="C306" s="32" t="s">
        <v>1015</v>
      </c>
      <c r="D306" s="35">
        <v>32</v>
      </c>
      <c r="E306" s="27">
        <v>0</v>
      </c>
      <c r="F306" s="41">
        <v>32</v>
      </c>
    </row>
    <row r="307" spans="1:6" x14ac:dyDescent="0.25">
      <c r="A307" s="4" t="s">
        <v>1009</v>
      </c>
      <c r="B307" s="35">
        <v>16</v>
      </c>
      <c r="C307" s="32" t="s">
        <v>148</v>
      </c>
      <c r="D307" s="35">
        <v>22</v>
      </c>
      <c r="E307" s="27">
        <v>10</v>
      </c>
      <c r="F307" s="41">
        <v>32</v>
      </c>
    </row>
    <row r="308" spans="1:6" x14ac:dyDescent="0.25">
      <c r="A308" s="4" t="s">
        <v>1016</v>
      </c>
      <c r="B308" s="35">
        <v>17</v>
      </c>
      <c r="C308" s="32" t="s">
        <v>1017</v>
      </c>
      <c r="D308" s="35">
        <v>28</v>
      </c>
      <c r="E308" s="27">
        <v>0</v>
      </c>
      <c r="F308" s="41">
        <v>28</v>
      </c>
    </row>
    <row r="309" spans="1:6" x14ac:dyDescent="0.25">
      <c r="A309" s="4" t="s">
        <v>1018</v>
      </c>
      <c r="B309" s="35">
        <v>18</v>
      </c>
      <c r="C309" s="32" t="s">
        <v>140</v>
      </c>
      <c r="D309" s="35">
        <v>8</v>
      </c>
      <c r="E309" s="27">
        <v>20</v>
      </c>
      <c r="F309" s="41">
        <v>28</v>
      </c>
    </row>
    <row r="310" spans="1:6" x14ac:dyDescent="0.25">
      <c r="A310" s="4" t="s">
        <v>1002</v>
      </c>
      <c r="B310" s="35">
        <v>19</v>
      </c>
      <c r="C310" s="32" t="s">
        <v>136</v>
      </c>
      <c r="D310" s="35">
        <v>0</v>
      </c>
      <c r="E310" s="27">
        <v>28</v>
      </c>
      <c r="F310" s="41">
        <v>28</v>
      </c>
    </row>
    <row r="311" spans="1:6" x14ac:dyDescent="0.25">
      <c r="A311" s="4" t="s">
        <v>1019</v>
      </c>
      <c r="B311" s="35">
        <v>20</v>
      </c>
      <c r="C311" s="32" t="s">
        <v>137</v>
      </c>
      <c r="D311" s="35">
        <v>0</v>
      </c>
      <c r="E311" s="27">
        <v>26</v>
      </c>
      <c r="F311" s="41">
        <v>26</v>
      </c>
    </row>
    <row r="312" spans="1:6" x14ac:dyDescent="0.25">
      <c r="A312" s="4" t="s">
        <v>1003</v>
      </c>
      <c r="B312" s="35">
        <v>21</v>
      </c>
      <c r="C312" s="32" t="s">
        <v>138</v>
      </c>
      <c r="D312" s="35">
        <v>1</v>
      </c>
      <c r="E312" s="27">
        <v>24</v>
      </c>
      <c r="F312" s="41">
        <v>25</v>
      </c>
    </row>
    <row r="313" spans="1:6" x14ac:dyDescent="0.25">
      <c r="A313" s="4" t="s">
        <v>1014</v>
      </c>
      <c r="B313" s="35">
        <v>22</v>
      </c>
      <c r="C313" s="32" t="s">
        <v>1020</v>
      </c>
      <c r="D313" s="35">
        <v>22</v>
      </c>
      <c r="E313" s="27">
        <v>0</v>
      </c>
      <c r="F313" s="41">
        <v>22</v>
      </c>
    </row>
    <row r="314" spans="1:6" x14ac:dyDescent="0.25">
      <c r="A314" s="4" t="s">
        <v>1014</v>
      </c>
      <c r="B314" s="35">
        <v>23</v>
      </c>
      <c r="C314" s="32" t="s">
        <v>142</v>
      </c>
      <c r="D314" s="35">
        <v>4</v>
      </c>
      <c r="E314" s="27">
        <v>16</v>
      </c>
      <c r="F314" s="41">
        <v>20</v>
      </c>
    </row>
    <row r="315" spans="1:6" x14ac:dyDescent="0.25">
      <c r="A315" s="4" t="s">
        <v>1021</v>
      </c>
      <c r="B315" s="35">
        <v>24</v>
      </c>
      <c r="C315" s="32" t="s">
        <v>141</v>
      </c>
      <c r="D315" s="35">
        <v>0</v>
      </c>
      <c r="E315" s="27">
        <v>18</v>
      </c>
      <c r="F315" s="41">
        <v>18</v>
      </c>
    </row>
    <row r="316" spans="1:6" x14ac:dyDescent="0.25">
      <c r="A316" s="4" t="s">
        <v>1004</v>
      </c>
      <c r="B316" s="35">
        <v>25</v>
      </c>
      <c r="C316" s="32" t="s">
        <v>153</v>
      </c>
      <c r="D316" s="35">
        <v>11</v>
      </c>
      <c r="E316" s="27">
        <v>5</v>
      </c>
      <c r="F316" s="41">
        <v>16</v>
      </c>
    </row>
    <row r="317" spans="1:6" x14ac:dyDescent="0.25">
      <c r="A317" s="4" t="s">
        <v>1003</v>
      </c>
      <c r="B317" s="35">
        <v>26</v>
      </c>
      <c r="C317" s="32" t="s">
        <v>149</v>
      </c>
      <c r="D317" s="35">
        <v>7</v>
      </c>
      <c r="E317" s="27">
        <v>9</v>
      </c>
      <c r="F317" s="41">
        <v>16</v>
      </c>
    </row>
    <row r="318" spans="1:6" x14ac:dyDescent="0.25">
      <c r="A318" s="4" t="s">
        <v>1012</v>
      </c>
      <c r="B318" s="35">
        <v>27</v>
      </c>
      <c r="C318" s="32" t="s">
        <v>144</v>
      </c>
      <c r="D318" s="35">
        <v>1</v>
      </c>
      <c r="E318" s="27">
        <v>15</v>
      </c>
      <c r="F318" s="41">
        <v>16</v>
      </c>
    </row>
    <row r="319" spans="1:6" x14ac:dyDescent="0.25">
      <c r="A319" s="4" t="s">
        <v>1009</v>
      </c>
      <c r="B319" s="35">
        <v>28</v>
      </c>
      <c r="C319" s="32" t="s">
        <v>1022</v>
      </c>
      <c r="D319" s="35">
        <v>15</v>
      </c>
      <c r="E319" s="27">
        <v>0</v>
      </c>
      <c r="F319" s="41">
        <v>15</v>
      </c>
    </row>
    <row r="320" spans="1:6" x14ac:dyDescent="0.25">
      <c r="A320" s="4" t="s">
        <v>1004</v>
      </c>
      <c r="B320" s="35">
        <v>29</v>
      </c>
      <c r="C320" s="32" t="s">
        <v>145</v>
      </c>
      <c r="D320" s="35">
        <v>0</v>
      </c>
      <c r="E320" s="27">
        <v>15</v>
      </c>
      <c r="F320" s="41">
        <v>15</v>
      </c>
    </row>
    <row r="321" spans="1:6" x14ac:dyDescent="0.25">
      <c r="A321" s="4" t="s">
        <v>1004</v>
      </c>
      <c r="B321" s="35">
        <v>30</v>
      </c>
      <c r="C321" s="32" t="s">
        <v>1023</v>
      </c>
      <c r="D321" s="35">
        <v>14</v>
      </c>
      <c r="E321" s="27">
        <v>0</v>
      </c>
      <c r="F321" s="41">
        <v>14</v>
      </c>
    </row>
    <row r="322" spans="1:6" x14ac:dyDescent="0.25">
      <c r="A322" s="4" t="s">
        <v>1006</v>
      </c>
      <c r="B322" s="35">
        <v>31</v>
      </c>
      <c r="C322" s="32" t="s">
        <v>1024</v>
      </c>
      <c r="D322" s="35">
        <v>13</v>
      </c>
      <c r="E322" s="27">
        <v>0</v>
      </c>
      <c r="F322" s="41">
        <v>13</v>
      </c>
    </row>
    <row r="323" spans="1:6" x14ac:dyDescent="0.25">
      <c r="A323" s="4" t="s">
        <v>1019</v>
      </c>
      <c r="B323" s="35">
        <v>32</v>
      </c>
      <c r="C323" s="32" t="s">
        <v>1025</v>
      </c>
      <c r="D323" s="35">
        <v>13</v>
      </c>
      <c r="E323" s="27">
        <v>0</v>
      </c>
      <c r="F323" s="41">
        <v>13</v>
      </c>
    </row>
    <row r="324" spans="1:6" x14ac:dyDescent="0.25">
      <c r="A324" s="4" t="s">
        <v>1018</v>
      </c>
      <c r="B324" s="35">
        <v>33</v>
      </c>
      <c r="C324" s="32" t="s">
        <v>146</v>
      </c>
      <c r="D324" s="35">
        <v>1</v>
      </c>
      <c r="E324" s="27">
        <v>12</v>
      </c>
      <c r="F324" s="41">
        <v>13</v>
      </c>
    </row>
    <row r="325" spans="1:6" x14ac:dyDescent="0.25">
      <c r="A325" s="4" t="s">
        <v>1004</v>
      </c>
      <c r="B325" s="35">
        <v>34</v>
      </c>
      <c r="C325" s="32" t="s">
        <v>147</v>
      </c>
      <c r="D325" s="35">
        <v>1</v>
      </c>
      <c r="E325" s="27">
        <v>11</v>
      </c>
      <c r="F325" s="41">
        <v>12</v>
      </c>
    </row>
    <row r="326" spans="1:6" x14ac:dyDescent="0.25">
      <c r="A326" s="4" t="s">
        <v>1004</v>
      </c>
      <c r="B326" s="35">
        <v>35</v>
      </c>
      <c r="C326" s="32" t="s">
        <v>167</v>
      </c>
      <c r="D326" s="35">
        <v>10</v>
      </c>
      <c r="E326" s="27">
        <v>1</v>
      </c>
      <c r="F326" s="41">
        <v>11</v>
      </c>
    </row>
    <row r="327" spans="1:6" x14ac:dyDescent="0.25">
      <c r="A327" s="4" t="s">
        <v>1026</v>
      </c>
      <c r="B327" s="35">
        <v>36</v>
      </c>
      <c r="C327" s="32" t="s">
        <v>151</v>
      </c>
      <c r="D327" s="35">
        <v>1</v>
      </c>
      <c r="E327" s="27">
        <v>9</v>
      </c>
      <c r="F327" s="41">
        <v>10</v>
      </c>
    </row>
    <row r="328" spans="1:6" x14ac:dyDescent="0.25">
      <c r="A328" s="4" t="s">
        <v>1012</v>
      </c>
      <c r="B328" s="35">
        <v>37</v>
      </c>
      <c r="C328" s="32" t="s">
        <v>150</v>
      </c>
      <c r="D328" s="35">
        <v>1</v>
      </c>
      <c r="E328" s="27">
        <v>9</v>
      </c>
      <c r="F328" s="41">
        <v>10</v>
      </c>
    </row>
    <row r="329" spans="1:6" x14ac:dyDescent="0.25">
      <c r="A329" s="4" t="s">
        <v>1018</v>
      </c>
      <c r="B329" s="35">
        <v>38</v>
      </c>
      <c r="C329" s="32" t="s">
        <v>152</v>
      </c>
      <c r="D329" s="35">
        <v>1</v>
      </c>
      <c r="E329" s="27">
        <v>6</v>
      </c>
      <c r="F329" s="41">
        <v>7</v>
      </c>
    </row>
    <row r="330" spans="1:6" x14ac:dyDescent="0.25">
      <c r="A330" s="4" t="s">
        <v>1002</v>
      </c>
      <c r="B330" s="35">
        <v>39</v>
      </c>
      <c r="C330" s="32" t="s">
        <v>1027</v>
      </c>
      <c r="D330" s="35">
        <v>6</v>
      </c>
      <c r="E330" s="27">
        <v>0</v>
      </c>
      <c r="F330" s="41">
        <v>6</v>
      </c>
    </row>
    <row r="331" spans="1:6" x14ac:dyDescent="0.25">
      <c r="A331" s="4" t="s">
        <v>1004</v>
      </c>
      <c r="B331" s="35">
        <v>40</v>
      </c>
      <c r="C331" s="32" t="s">
        <v>1028</v>
      </c>
      <c r="D331" s="35">
        <v>6</v>
      </c>
      <c r="E331" s="27">
        <v>0</v>
      </c>
      <c r="F331" s="41">
        <v>6</v>
      </c>
    </row>
    <row r="332" spans="1:6" x14ac:dyDescent="0.25">
      <c r="A332" s="4" t="s">
        <v>1014</v>
      </c>
      <c r="B332" s="35">
        <v>41</v>
      </c>
      <c r="C332" s="32" t="s">
        <v>159</v>
      </c>
      <c r="D332" s="35">
        <v>4</v>
      </c>
      <c r="E332" s="27">
        <v>1</v>
      </c>
      <c r="F332" s="41">
        <v>5</v>
      </c>
    </row>
    <row r="333" spans="1:6" x14ac:dyDescent="0.25">
      <c r="A333" s="4" t="s">
        <v>1008</v>
      </c>
      <c r="B333" s="35">
        <v>42</v>
      </c>
      <c r="C333" s="32" t="s">
        <v>165</v>
      </c>
      <c r="D333" s="35">
        <v>4</v>
      </c>
      <c r="E333" s="27">
        <v>1</v>
      </c>
      <c r="F333" s="41">
        <v>5</v>
      </c>
    </row>
    <row r="334" spans="1:6" x14ac:dyDescent="0.25">
      <c r="A334" s="4" t="s">
        <v>1005</v>
      </c>
      <c r="B334" s="35">
        <v>43</v>
      </c>
      <c r="C334" s="32" t="s">
        <v>154</v>
      </c>
      <c r="D334" s="35">
        <v>1</v>
      </c>
      <c r="E334" s="27">
        <v>4</v>
      </c>
      <c r="F334" s="41">
        <v>5</v>
      </c>
    </row>
    <row r="335" spans="1:6" x14ac:dyDescent="0.25">
      <c r="A335" s="4" t="s">
        <v>1026</v>
      </c>
      <c r="B335" s="35">
        <v>44</v>
      </c>
      <c r="C335" s="32" t="s">
        <v>155</v>
      </c>
      <c r="D335" s="35">
        <v>1</v>
      </c>
      <c r="E335" s="27">
        <v>3</v>
      </c>
      <c r="F335" s="41">
        <v>4</v>
      </c>
    </row>
    <row r="336" spans="1:6" x14ac:dyDescent="0.25">
      <c r="A336" s="4" t="s">
        <v>1021</v>
      </c>
      <c r="B336" s="35">
        <v>45</v>
      </c>
      <c r="C336" s="32" t="s">
        <v>156</v>
      </c>
      <c r="D336" s="35">
        <v>1</v>
      </c>
      <c r="E336" s="27">
        <v>2</v>
      </c>
      <c r="F336" s="41">
        <v>3</v>
      </c>
    </row>
    <row r="337" spans="1:6" x14ac:dyDescent="0.25">
      <c r="A337" s="4" t="s">
        <v>1004</v>
      </c>
      <c r="B337" s="35">
        <v>46</v>
      </c>
      <c r="C337" s="32" t="s">
        <v>214</v>
      </c>
      <c r="D337" s="35">
        <v>1</v>
      </c>
      <c r="E337" s="27">
        <v>1</v>
      </c>
      <c r="F337" s="41">
        <v>2</v>
      </c>
    </row>
    <row r="338" spans="1:6" x14ac:dyDescent="0.25">
      <c r="A338" s="4" t="s">
        <v>1018</v>
      </c>
      <c r="B338" s="35">
        <v>47</v>
      </c>
      <c r="C338" s="32" t="s">
        <v>176</v>
      </c>
      <c r="D338" s="35">
        <v>1</v>
      </c>
      <c r="E338" s="27">
        <v>1</v>
      </c>
      <c r="F338" s="41">
        <v>2</v>
      </c>
    </row>
    <row r="339" spans="1:6" x14ac:dyDescent="0.25">
      <c r="A339" s="4" t="s">
        <v>1014</v>
      </c>
      <c r="B339" s="35">
        <v>48</v>
      </c>
      <c r="C339" s="32" t="s">
        <v>193</v>
      </c>
      <c r="D339" s="35">
        <v>1</v>
      </c>
      <c r="E339" s="27">
        <v>1</v>
      </c>
      <c r="F339" s="41">
        <v>2</v>
      </c>
    </row>
    <row r="340" spans="1:6" x14ac:dyDescent="0.25">
      <c r="A340" s="4" t="s">
        <v>1004</v>
      </c>
      <c r="B340" s="35">
        <v>49</v>
      </c>
      <c r="C340" s="32" t="s">
        <v>216</v>
      </c>
      <c r="D340" s="35">
        <v>1</v>
      </c>
      <c r="E340" s="27">
        <v>1</v>
      </c>
      <c r="F340" s="41">
        <v>2</v>
      </c>
    </row>
    <row r="341" spans="1:6" x14ac:dyDescent="0.25">
      <c r="A341" s="4" t="s">
        <v>1018</v>
      </c>
      <c r="B341" s="35">
        <v>50</v>
      </c>
      <c r="C341" s="32" t="s">
        <v>127</v>
      </c>
      <c r="D341" s="35">
        <v>1</v>
      </c>
      <c r="E341" s="27">
        <v>1</v>
      </c>
      <c r="F341" s="41">
        <v>2</v>
      </c>
    </row>
    <row r="342" spans="1:6" x14ac:dyDescent="0.25">
      <c r="A342" s="4" t="s">
        <v>1026</v>
      </c>
      <c r="B342" s="35">
        <v>51</v>
      </c>
      <c r="C342" s="32" t="s">
        <v>126</v>
      </c>
      <c r="D342" s="35">
        <v>1</v>
      </c>
      <c r="E342" s="27">
        <v>1</v>
      </c>
      <c r="F342" s="41">
        <v>2</v>
      </c>
    </row>
    <row r="343" spans="1:6" x14ac:dyDescent="0.25">
      <c r="A343" s="4" t="s">
        <v>1012</v>
      </c>
      <c r="B343" s="35">
        <v>52</v>
      </c>
      <c r="C343" s="32" t="s">
        <v>189</v>
      </c>
      <c r="D343" s="35">
        <v>1</v>
      </c>
      <c r="E343" s="27">
        <v>1</v>
      </c>
      <c r="F343" s="41">
        <v>2</v>
      </c>
    </row>
    <row r="344" spans="1:6" x14ac:dyDescent="0.25">
      <c r="A344" s="4" t="s">
        <v>1004</v>
      </c>
      <c r="B344" s="35">
        <v>53</v>
      </c>
      <c r="C344" s="32" t="s">
        <v>158</v>
      </c>
      <c r="D344" s="35">
        <v>1</v>
      </c>
      <c r="E344" s="27">
        <v>1</v>
      </c>
      <c r="F344" s="41">
        <v>2</v>
      </c>
    </row>
    <row r="345" spans="1:6" x14ac:dyDescent="0.25">
      <c r="A345" s="4" t="s">
        <v>1004</v>
      </c>
      <c r="B345" s="35">
        <v>54</v>
      </c>
      <c r="C345" s="32" t="s">
        <v>181</v>
      </c>
      <c r="D345" s="35">
        <v>1</v>
      </c>
      <c r="E345" s="27">
        <v>1</v>
      </c>
      <c r="F345" s="41">
        <v>2</v>
      </c>
    </row>
    <row r="346" spans="1:6" x14ac:dyDescent="0.25">
      <c r="A346" s="4" t="s">
        <v>1016</v>
      </c>
      <c r="B346" s="35">
        <v>55</v>
      </c>
      <c r="C346" s="32" t="s">
        <v>175</v>
      </c>
      <c r="D346" s="35">
        <v>1</v>
      </c>
      <c r="E346" s="27">
        <v>1</v>
      </c>
      <c r="F346" s="41">
        <v>2</v>
      </c>
    </row>
    <row r="347" spans="1:6" x14ac:dyDescent="0.25">
      <c r="A347" s="4" t="s">
        <v>1006</v>
      </c>
      <c r="B347" s="35">
        <v>56</v>
      </c>
      <c r="C347" s="32" t="s">
        <v>184</v>
      </c>
      <c r="D347" s="35">
        <v>1</v>
      </c>
      <c r="E347" s="27">
        <v>1</v>
      </c>
      <c r="F347" s="41">
        <v>2</v>
      </c>
    </row>
    <row r="348" spans="1:6" x14ac:dyDescent="0.25">
      <c r="A348" s="4" t="s">
        <v>1019</v>
      </c>
      <c r="B348" s="35">
        <v>57</v>
      </c>
      <c r="C348" s="32" t="s">
        <v>202</v>
      </c>
      <c r="D348" s="35">
        <v>1</v>
      </c>
      <c r="E348" s="27">
        <v>1</v>
      </c>
      <c r="F348" s="41">
        <v>2</v>
      </c>
    </row>
    <row r="349" spans="1:6" x14ac:dyDescent="0.25">
      <c r="A349" s="4" t="s">
        <v>1021</v>
      </c>
      <c r="B349" s="35">
        <v>58</v>
      </c>
      <c r="C349" s="32" t="s">
        <v>162</v>
      </c>
      <c r="D349" s="35">
        <v>1</v>
      </c>
      <c r="E349" s="27">
        <v>1</v>
      </c>
      <c r="F349" s="41">
        <v>2</v>
      </c>
    </row>
    <row r="350" spans="1:6" x14ac:dyDescent="0.25">
      <c r="A350" s="4" t="s">
        <v>1003</v>
      </c>
      <c r="B350" s="35">
        <v>59</v>
      </c>
      <c r="C350" s="32" t="s">
        <v>188</v>
      </c>
      <c r="D350" s="35">
        <v>1</v>
      </c>
      <c r="E350" s="27">
        <v>1</v>
      </c>
      <c r="F350" s="41">
        <v>2</v>
      </c>
    </row>
    <row r="351" spans="1:6" x14ac:dyDescent="0.25">
      <c r="A351" s="4" t="s">
        <v>1026</v>
      </c>
      <c r="B351" s="35">
        <v>60</v>
      </c>
      <c r="C351" s="32" t="s">
        <v>201</v>
      </c>
      <c r="D351" s="35">
        <v>1</v>
      </c>
      <c r="E351" s="27">
        <v>1</v>
      </c>
      <c r="F351" s="41">
        <v>2</v>
      </c>
    </row>
    <row r="352" spans="1:6" x14ac:dyDescent="0.25">
      <c r="A352" s="4" t="s">
        <v>1021</v>
      </c>
      <c r="B352" s="35">
        <v>61</v>
      </c>
      <c r="C352" s="32" t="s">
        <v>169</v>
      </c>
      <c r="D352" s="35">
        <v>1</v>
      </c>
      <c r="E352" s="27">
        <v>1</v>
      </c>
      <c r="F352" s="41">
        <v>2</v>
      </c>
    </row>
    <row r="353" spans="1:6" x14ac:dyDescent="0.25">
      <c r="A353" s="4" t="s">
        <v>1012</v>
      </c>
      <c r="B353" s="35">
        <v>62</v>
      </c>
      <c r="C353" s="32" t="s">
        <v>191</v>
      </c>
      <c r="D353" s="35">
        <v>1</v>
      </c>
      <c r="E353" s="27">
        <v>1</v>
      </c>
      <c r="F353" s="41">
        <v>2</v>
      </c>
    </row>
    <row r="354" spans="1:6" x14ac:dyDescent="0.25">
      <c r="A354" s="4" t="s">
        <v>1018</v>
      </c>
      <c r="B354" s="35">
        <v>63</v>
      </c>
      <c r="C354" s="32" t="s">
        <v>190</v>
      </c>
      <c r="D354" s="35">
        <v>1</v>
      </c>
      <c r="E354" s="27">
        <v>1</v>
      </c>
      <c r="F354" s="41">
        <v>2</v>
      </c>
    </row>
    <row r="355" spans="1:6" x14ac:dyDescent="0.25">
      <c r="A355" s="4" t="s">
        <v>1006</v>
      </c>
      <c r="B355" s="35">
        <v>64</v>
      </c>
      <c r="C355" s="32" t="s">
        <v>203</v>
      </c>
      <c r="D355" s="35">
        <v>1</v>
      </c>
      <c r="E355" s="27">
        <v>1</v>
      </c>
      <c r="F355" s="41">
        <v>2</v>
      </c>
    </row>
    <row r="356" spans="1:6" x14ac:dyDescent="0.25">
      <c r="A356" s="4" t="s">
        <v>1005</v>
      </c>
      <c r="B356" s="35">
        <v>65</v>
      </c>
      <c r="C356" s="32" t="s">
        <v>212</v>
      </c>
      <c r="D356" s="35">
        <v>1</v>
      </c>
      <c r="E356" s="27">
        <v>1</v>
      </c>
      <c r="F356" s="41">
        <v>2</v>
      </c>
    </row>
    <row r="357" spans="1:6" x14ac:dyDescent="0.25">
      <c r="A357" s="4" t="s">
        <v>1008</v>
      </c>
      <c r="B357" s="35">
        <v>66</v>
      </c>
      <c r="C357" s="32" t="s">
        <v>168</v>
      </c>
      <c r="D357" s="35">
        <v>1</v>
      </c>
      <c r="E357" s="27">
        <v>1</v>
      </c>
      <c r="F357" s="41">
        <v>2</v>
      </c>
    </row>
    <row r="358" spans="1:6" x14ac:dyDescent="0.25">
      <c r="A358" s="4" t="s">
        <v>1012</v>
      </c>
      <c r="B358" s="35">
        <v>67</v>
      </c>
      <c r="C358" s="32" t="s">
        <v>179</v>
      </c>
      <c r="D358" s="35">
        <v>1</v>
      </c>
      <c r="E358" s="27">
        <v>1</v>
      </c>
      <c r="F358" s="41">
        <v>2</v>
      </c>
    </row>
    <row r="359" spans="1:6" x14ac:dyDescent="0.25">
      <c r="A359" s="4" t="s">
        <v>1006</v>
      </c>
      <c r="B359" s="35">
        <v>68</v>
      </c>
      <c r="C359" s="32" t="s">
        <v>183</v>
      </c>
      <c r="D359" s="35">
        <v>1</v>
      </c>
      <c r="E359" s="27">
        <v>1</v>
      </c>
      <c r="F359" s="41">
        <v>2</v>
      </c>
    </row>
    <row r="360" spans="1:6" x14ac:dyDescent="0.25">
      <c r="A360" s="4" t="s">
        <v>1014</v>
      </c>
      <c r="B360" s="35">
        <v>69</v>
      </c>
      <c r="C360" s="32" t="s">
        <v>196</v>
      </c>
      <c r="D360" s="35">
        <v>1</v>
      </c>
      <c r="E360" s="27">
        <v>1</v>
      </c>
      <c r="F360" s="41">
        <v>2</v>
      </c>
    </row>
    <row r="361" spans="1:6" x14ac:dyDescent="0.25">
      <c r="A361" s="4" t="s">
        <v>1012</v>
      </c>
      <c r="B361" s="35">
        <v>70</v>
      </c>
      <c r="C361" s="32" t="s">
        <v>207</v>
      </c>
      <c r="D361" s="35">
        <v>1</v>
      </c>
      <c r="E361" s="27">
        <v>1</v>
      </c>
      <c r="F361" s="41">
        <v>2</v>
      </c>
    </row>
    <row r="362" spans="1:6" x14ac:dyDescent="0.25">
      <c r="A362" s="4" t="s">
        <v>1004</v>
      </c>
      <c r="B362" s="35">
        <v>71</v>
      </c>
      <c r="C362" s="32" t="s">
        <v>192</v>
      </c>
      <c r="D362" s="35">
        <v>1</v>
      </c>
      <c r="E362" s="27">
        <v>1</v>
      </c>
      <c r="F362" s="41">
        <v>2</v>
      </c>
    </row>
    <row r="363" spans="1:6" x14ac:dyDescent="0.25">
      <c r="A363" s="4" t="s">
        <v>1004</v>
      </c>
      <c r="B363" s="35">
        <v>72</v>
      </c>
      <c r="C363" s="32" t="s">
        <v>182</v>
      </c>
      <c r="D363" s="35">
        <v>1</v>
      </c>
      <c r="E363" s="27">
        <v>1</v>
      </c>
      <c r="F363" s="41">
        <v>2</v>
      </c>
    </row>
    <row r="364" spans="1:6" x14ac:dyDescent="0.25">
      <c r="A364" s="4" t="s">
        <v>1009</v>
      </c>
      <c r="B364" s="35">
        <v>73</v>
      </c>
      <c r="C364" s="32" t="s">
        <v>200</v>
      </c>
      <c r="D364" s="35">
        <v>1</v>
      </c>
      <c r="E364" s="27">
        <v>1</v>
      </c>
      <c r="F364" s="41">
        <v>2</v>
      </c>
    </row>
    <row r="365" spans="1:6" x14ac:dyDescent="0.25">
      <c r="A365" s="4" t="s">
        <v>1014</v>
      </c>
      <c r="B365" s="35">
        <v>74</v>
      </c>
      <c r="C365" s="32" t="s">
        <v>178</v>
      </c>
      <c r="D365" s="35">
        <v>1</v>
      </c>
      <c r="E365" s="27">
        <v>1</v>
      </c>
      <c r="F365" s="41">
        <v>2</v>
      </c>
    </row>
    <row r="366" spans="1:6" x14ac:dyDescent="0.25">
      <c r="A366" s="4" t="s">
        <v>1018</v>
      </c>
      <c r="B366" s="35">
        <v>75</v>
      </c>
      <c r="C366" s="32" t="s">
        <v>172</v>
      </c>
      <c r="D366" s="35">
        <v>1</v>
      </c>
      <c r="E366" s="27">
        <v>1</v>
      </c>
      <c r="F366" s="41">
        <v>2</v>
      </c>
    </row>
    <row r="367" spans="1:6" x14ac:dyDescent="0.25">
      <c r="A367" s="4" t="s">
        <v>1014</v>
      </c>
      <c r="B367" s="35">
        <v>76</v>
      </c>
      <c r="C367" s="32" t="s">
        <v>205</v>
      </c>
      <c r="D367" s="35">
        <v>1</v>
      </c>
      <c r="E367" s="27">
        <v>1</v>
      </c>
      <c r="F367" s="41">
        <v>2</v>
      </c>
    </row>
    <row r="368" spans="1:6" x14ac:dyDescent="0.25">
      <c r="A368" s="4" t="s">
        <v>1012</v>
      </c>
      <c r="B368" s="35">
        <v>77</v>
      </c>
      <c r="C368" s="32" t="s">
        <v>185</v>
      </c>
      <c r="D368" s="35">
        <v>1</v>
      </c>
      <c r="E368" s="27">
        <v>1</v>
      </c>
      <c r="F368" s="41">
        <v>2</v>
      </c>
    </row>
    <row r="369" spans="1:6" x14ac:dyDescent="0.25">
      <c r="A369" s="4" t="s">
        <v>1003</v>
      </c>
      <c r="B369" s="35">
        <v>78</v>
      </c>
      <c r="C369" s="32" t="s">
        <v>161</v>
      </c>
      <c r="D369" s="35">
        <v>1</v>
      </c>
      <c r="E369" s="27">
        <v>1</v>
      </c>
      <c r="F369" s="41">
        <v>2</v>
      </c>
    </row>
    <row r="370" spans="1:6" x14ac:dyDescent="0.25">
      <c r="A370" s="4" t="s">
        <v>1014</v>
      </c>
      <c r="B370" s="35">
        <v>79</v>
      </c>
      <c r="C370" s="32" t="s">
        <v>157</v>
      </c>
      <c r="D370" s="35">
        <v>0</v>
      </c>
      <c r="E370" s="27">
        <v>2</v>
      </c>
      <c r="F370" s="41">
        <v>2</v>
      </c>
    </row>
    <row r="371" spans="1:6" x14ac:dyDescent="0.25">
      <c r="A371" s="4" t="s">
        <v>1016</v>
      </c>
      <c r="B371" s="35">
        <v>80</v>
      </c>
      <c r="C371" s="32" t="s">
        <v>180</v>
      </c>
      <c r="D371" s="35">
        <v>0</v>
      </c>
      <c r="E371" s="27">
        <v>2</v>
      </c>
      <c r="F371" s="41">
        <v>2</v>
      </c>
    </row>
    <row r="372" spans="1:6" x14ac:dyDescent="0.25">
      <c r="A372" s="4" t="s">
        <v>1029</v>
      </c>
      <c r="B372" s="35">
        <v>81</v>
      </c>
      <c r="C372" s="32" t="s">
        <v>1030</v>
      </c>
      <c r="D372" s="35">
        <v>1</v>
      </c>
      <c r="E372" s="27">
        <v>0</v>
      </c>
      <c r="F372" s="41">
        <v>1</v>
      </c>
    </row>
    <row r="373" spans="1:6" x14ac:dyDescent="0.25">
      <c r="A373" s="4" t="s">
        <v>1029</v>
      </c>
      <c r="B373" s="35">
        <v>82</v>
      </c>
      <c r="C373" s="32" t="s">
        <v>217</v>
      </c>
      <c r="D373" s="35">
        <v>0</v>
      </c>
      <c r="E373" s="27">
        <v>1</v>
      </c>
      <c r="F373" s="41">
        <v>1</v>
      </c>
    </row>
    <row r="374" spans="1:6" x14ac:dyDescent="0.25">
      <c r="A374" s="4" t="s">
        <v>1029</v>
      </c>
      <c r="B374" s="35">
        <v>83</v>
      </c>
      <c r="C374" s="32" t="s">
        <v>218</v>
      </c>
      <c r="D374" s="35">
        <v>0</v>
      </c>
      <c r="E374" s="27">
        <v>1</v>
      </c>
      <c r="F374" s="41">
        <v>1</v>
      </c>
    </row>
    <row r="375" spans="1:6" x14ac:dyDescent="0.25">
      <c r="A375" s="4" t="s">
        <v>1029</v>
      </c>
      <c r="B375" s="35">
        <v>84</v>
      </c>
      <c r="C375" s="32" t="s">
        <v>219</v>
      </c>
      <c r="D375" s="35">
        <v>0</v>
      </c>
      <c r="E375" s="27">
        <v>1</v>
      </c>
      <c r="F375" s="41">
        <v>1</v>
      </c>
    </row>
    <row r="376" spans="1:6" x14ac:dyDescent="0.25">
      <c r="A376" s="4" t="s">
        <v>1003</v>
      </c>
      <c r="B376" s="35">
        <v>85</v>
      </c>
      <c r="C376" s="32" t="s">
        <v>1031</v>
      </c>
      <c r="D376" s="35">
        <v>1</v>
      </c>
      <c r="E376" s="27">
        <v>0</v>
      </c>
      <c r="F376" s="41">
        <v>1</v>
      </c>
    </row>
    <row r="377" spans="1:6" x14ac:dyDescent="0.25">
      <c r="A377" s="4" t="s">
        <v>1008</v>
      </c>
      <c r="B377" s="35">
        <v>86</v>
      </c>
      <c r="C377" s="32" t="s">
        <v>1032</v>
      </c>
      <c r="D377" s="35">
        <v>1</v>
      </c>
      <c r="E377" s="27">
        <v>0</v>
      </c>
      <c r="F377" s="41">
        <v>1</v>
      </c>
    </row>
    <row r="378" spans="1:6" x14ac:dyDescent="0.25">
      <c r="A378" s="4" t="s">
        <v>1008</v>
      </c>
      <c r="B378" s="35">
        <v>87</v>
      </c>
      <c r="C378" s="32" t="s">
        <v>1033</v>
      </c>
      <c r="D378" s="35">
        <v>1</v>
      </c>
      <c r="E378" s="27">
        <v>0</v>
      </c>
      <c r="F378" s="41">
        <v>1</v>
      </c>
    </row>
    <row r="379" spans="1:6" x14ac:dyDescent="0.25">
      <c r="A379" s="4" t="s">
        <v>1009</v>
      </c>
      <c r="B379" s="35">
        <v>88</v>
      </c>
      <c r="C379" s="32" t="s">
        <v>1034</v>
      </c>
      <c r="D379" s="35">
        <v>1</v>
      </c>
      <c r="E379" s="27">
        <v>0</v>
      </c>
      <c r="F379" s="41">
        <v>1</v>
      </c>
    </row>
    <row r="380" spans="1:6" x14ac:dyDescent="0.25">
      <c r="A380" s="4" t="s">
        <v>1035</v>
      </c>
      <c r="B380" s="35">
        <v>89</v>
      </c>
      <c r="C380" s="32" t="s">
        <v>1036</v>
      </c>
      <c r="D380" s="35">
        <v>1</v>
      </c>
      <c r="E380" s="27">
        <v>0</v>
      </c>
      <c r="F380" s="41">
        <v>1</v>
      </c>
    </row>
    <row r="381" spans="1:6" x14ac:dyDescent="0.25">
      <c r="A381" s="4" t="s">
        <v>1012</v>
      </c>
      <c r="B381" s="35">
        <v>90</v>
      </c>
      <c r="C381" s="32" t="s">
        <v>1037</v>
      </c>
      <c r="D381" s="35">
        <v>1</v>
      </c>
      <c r="E381" s="27">
        <v>0</v>
      </c>
      <c r="F381" s="41">
        <v>1</v>
      </c>
    </row>
    <row r="382" spans="1:6" x14ac:dyDescent="0.25">
      <c r="A382" s="4" t="s">
        <v>1014</v>
      </c>
      <c r="B382" s="35">
        <v>91</v>
      </c>
      <c r="C382" s="32" t="s">
        <v>1038</v>
      </c>
      <c r="D382" s="35">
        <v>1</v>
      </c>
      <c r="E382" s="27">
        <v>0</v>
      </c>
      <c r="F382" s="41">
        <v>1</v>
      </c>
    </row>
    <row r="383" spans="1:6" x14ac:dyDescent="0.25">
      <c r="A383" s="4" t="s">
        <v>1006</v>
      </c>
      <c r="B383" s="35">
        <v>92</v>
      </c>
      <c r="C383" s="32" t="s">
        <v>1039</v>
      </c>
      <c r="D383" s="35">
        <v>1</v>
      </c>
      <c r="E383" s="27">
        <v>0</v>
      </c>
      <c r="F383" s="41">
        <v>1</v>
      </c>
    </row>
    <row r="384" spans="1:6" x14ac:dyDescent="0.25">
      <c r="A384" s="4" t="s">
        <v>1012</v>
      </c>
      <c r="B384" s="35">
        <v>93</v>
      </c>
      <c r="C384" s="32" t="s">
        <v>1040</v>
      </c>
      <c r="D384" s="35">
        <v>1</v>
      </c>
      <c r="E384" s="27">
        <v>0</v>
      </c>
      <c r="F384" s="41">
        <v>1</v>
      </c>
    </row>
    <row r="385" spans="1:6" x14ac:dyDescent="0.25">
      <c r="A385" s="4" t="s">
        <v>1009</v>
      </c>
      <c r="B385" s="35">
        <v>94</v>
      </c>
      <c r="C385" s="32" t="s">
        <v>1041</v>
      </c>
      <c r="D385" s="35">
        <v>1</v>
      </c>
      <c r="E385" s="27">
        <v>0</v>
      </c>
      <c r="F385" s="41">
        <v>1</v>
      </c>
    </row>
    <row r="386" spans="1:6" x14ac:dyDescent="0.25">
      <c r="A386" s="4" t="s">
        <v>1004</v>
      </c>
      <c r="B386" s="35">
        <v>95</v>
      </c>
      <c r="C386" s="32" t="s">
        <v>1042</v>
      </c>
      <c r="D386" s="35">
        <v>1</v>
      </c>
      <c r="E386" s="27">
        <v>0</v>
      </c>
      <c r="F386" s="41">
        <v>1</v>
      </c>
    </row>
    <row r="387" spans="1:6" x14ac:dyDescent="0.25">
      <c r="A387" s="4" t="s">
        <v>1008</v>
      </c>
      <c r="B387" s="35">
        <v>96</v>
      </c>
      <c r="C387" s="32" t="s">
        <v>1043</v>
      </c>
      <c r="D387" s="35">
        <v>1</v>
      </c>
      <c r="E387" s="27">
        <v>0</v>
      </c>
      <c r="F387" s="41">
        <v>1</v>
      </c>
    </row>
    <row r="388" spans="1:6" x14ac:dyDescent="0.25">
      <c r="A388" s="4" t="s">
        <v>1021</v>
      </c>
      <c r="B388" s="35">
        <v>97</v>
      </c>
      <c r="C388" s="32" t="s">
        <v>1044</v>
      </c>
      <c r="D388" s="35">
        <v>1</v>
      </c>
      <c r="E388" s="27">
        <v>0</v>
      </c>
      <c r="F388" s="41">
        <v>1</v>
      </c>
    </row>
    <row r="389" spans="1:6" x14ac:dyDescent="0.25">
      <c r="A389" s="4" t="s">
        <v>1026</v>
      </c>
      <c r="B389" s="35">
        <v>98</v>
      </c>
      <c r="C389" s="32" t="s">
        <v>1045</v>
      </c>
      <c r="D389" s="35">
        <v>1</v>
      </c>
      <c r="E389" s="27">
        <v>0</v>
      </c>
      <c r="F389" s="41">
        <v>1</v>
      </c>
    </row>
    <row r="390" spans="1:6" x14ac:dyDescent="0.25">
      <c r="A390" s="4" t="s">
        <v>1006</v>
      </c>
      <c r="B390" s="35">
        <v>99</v>
      </c>
      <c r="C390" s="32" t="s">
        <v>1046</v>
      </c>
      <c r="D390" s="35">
        <v>1</v>
      </c>
      <c r="E390" s="27">
        <v>0</v>
      </c>
      <c r="F390" s="41">
        <v>1</v>
      </c>
    </row>
    <row r="391" spans="1:6" x14ac:dyDescent="0.25">
      <c r="A391" s="4" t="s">
        <v>1004</v>
      </c>
      <c r="B391" s="35">
        <v>100</v>
      </c>
      <c r="C391" s="32" t="s">
        <v>1047</v>
      </c>
      <c r="D391" s="35">
        <v>1</v>
      </c>
      <c r="E391" s="27">
        <v>0</v>
      </c>
      <c r="F391" s="41">
        <v>1</v>
      </c>
    </row>
    <row r="392" spans="1:6" x14ac:dyDescent="0.25">
      <c r="A392" s="4" t="s">
        <v>1012</v>
      </c>
      <c r="B392" s="35">
        <v>101</v>
      </c>
      <c r="C392" s="32" t="s">
        <v>1048</v>
      </c>
      <c r="D392" s="35">
        <v>1</v>
      </c>
      <c r="E392" s="27">
        <v>0</v>
      </c>
      <c r="F392" s="41">
        <v>1</v>
      </c>
    </row>
    <row r="393" spans="1:6" x14ac:dyDescent="0.25">
      <c r="A393" s="4" t="s">
        <v>1014</v>
      </c>
      <c r="B393" s="35">
        <v>102</v>
      </c>
      <c r="C393" s="32" t="s">
        <v>1049</v>
      </c>
      <c r="D393" s="35">
        <v>1</v>
      </c>
      <c r="E393" s="27">
        <v>0</v>
      </c>
      <c r="F393" s="41">
        <v>1</v>
      </c>
    </row>
    <row r="394" spans="1:6" x14ac:dyDescent="0.25">
      <c r="A394" s="4" t="s">
        <v>1009</v>
      </c>
      <c r="B394" s="35">
        <v>103</v>
      </c>
      <c r="C394" s="32" t="s">
        <v>1050</v>
      </c>
      <c r="D394" s="35">
        <v>1</v>
      </c>
      <c r="E394" s="27">
        <v>0</v>
      </c>
      <c r="F394" s="41">
        <v>1</v>
      </c>
    </row>
    <row r="395" spans="1:6" x14ac:dyDescent="0.25">
      <c r="A395" s="4" t="s">
        <v>1003</v>
      </c>
      <c r="B395" s="35">
        <v>104</v>
      </c>
      <c r="C395" s="32" t="s">
        <v>1051</v>
      </c>
      <c r="D395" s="35">
        <v>1</v>
      </c>
      <c r="E395" s="27">
        <v>0</v>
      </c>
      <c r="F395" s="41">
        <v>1</v>
      </c>
    </row>
    <row r="396" spans="1:6" x14ac:dyDescent="0.25">
      <c r="A396" s="4" t="s">
        <v>1002</v>
      </c>
      <c r="B396" s="35">
        <v>105</v>
      </c>
      <c r="C396" s="32" t="s">
        <v>1052</v>
      </c>
      <c r="D396" s="35">
        <v>1</v>
      </c>
      <c r="E396" s="27">
        <v>0</v>
      </c>
      <c r="F396" s="41">
        <v>1</v>
      </c>
    </row>
    <row r="397" spans="1:6" x14ac:dyDescent="0.25">
      <c r="A397" s="4" t="s">
        <v>1012</v>
      </c>
      <c r="B397" s="35">
        <v>106</v>
      </c>
      <c r="C397" s="32" t="s">
        <v>1053</v>
      </c>
      <c r="D397" s="35">
        <v>1</v>
      </c>
      <c r="E397" s="27">
        <v>0</v>
      </c>
      <c r="F397" s="41">
        <v>1</v>
      </c>
    </row>
    <row r="398" spans="1:6" x14ac:dyDescent="0.25">
      <c r="A398" s="4" t="s">
        <v>1021</v>
      </c>
      <c r="B398" s="35">
        <v>107</v>
      </c>
      <c r="C398" s="32" t="s">
        <v>1054</v>
      </c>
      <c r="D398" s="35">
        <v>1</v>
      </c>
      <c r="E398" s="27">
        <v>0</v>
      </c>
      <c r="F398" s="41">
        <v>1</v>
      </c>
    </row>
    <row r="399" spans="1:6" x14ac:dyDescent="0.25">
      <c r="A399" s="4" t="s">
        <v>1014</v>
      </c>
      <c r="B399" s="35">
        <v>108</v>
      </c>
      <c r="C399" s="32" t="s">
        <v>1055</v>
      </c>
      <c r="D399" s="35">
        <v>1</v>
      </c>
      <c r="E399" s="27">
        <v>0</v>
      </c>
      <c r="F399" s="41">
        <v>1</v>
      </c>
    </row>
    <row r="400" spans="1:6" x14ac:dyDescent="0.25">
      <c r="A400" s="4" t="s">
        <v>1004</v>
      </c>
      <c r="B400" s="35">
        <v>109</v>
      </c>
      <c r="C400" s="32" t="s">
        <v>1056</v>
      </c>
      <c r="D400" s="35">
        <v>1</v>
      </c>
      <c r="E400" s="27">
        <v>0</v>
      </c>
      <c r="F400" s="41">
        <v>1</v>
      </c>
    </row>
    <row r="401" spans="1:6" x14ac:dyDescent="0.25">
      <c r="A401" s="4" t="s">
        <v>1004</v>
      </c>
      <c r="B401" s="35">
        <v>110</v>
      </c>
      <c r="C401" s="32" t="s">
        <v>1057</v>
      </c>
      <c r="D401" s="35">
        <v>1</v>
      </c>
      <c r="E401" s="27">
        <v>0</v>
      </c>
      <c r="F401" s="41">
        <v>1</v>
      </c>
    </row>
    <row r="402" spans="1:6" x14ac:dyDescent="0.25">
      <c r="A402" s="4" t="s">
        <v>1026</v>
      </c>
      <c r="B402" s="35">
        <v>111</v>
      </c>
      <c r="C402" s="32" t="s">
        <v>1058</v>
      </c>
      <c r="D402" s="35">
        <v>1</v>
      </c>
      <c r="E402" s="27">
        <v>0</v>
      </c>
      <c r="F402" s="41">
        <v>1</v>
      </c>
    </row>
    <row r="403" spans="1:6" x14ac:dyDescent="0.25">
      <c r="A403" s="4" t="s">
        <v>1026</v>
      </c>
      <c r="B403" s="35">
        <v>112</v>
      </c>
      <c r="C403" s="32" t="s">
        <v>1059</v>
      </c>
      <c r="D403" s="35">
        <v>1</v>
      </c>
      <c r="E403" s="27">
        <v>0</v>
      </c>
      <c r="F403" s="41">
        <v>1</v>
      </c>
    </row>
    <row r="404" spans="1:6" x14ac:dyDescent="0.25">
      <c r="A404" s="4" t="s">
        <v>1012</v>
      </c>
      <c r="B404" s="35">
        <v>113</v>
      </c>
      <c r="C404" s="32" t="s">
        <v>174</v>
      </c>
      <c r="D404" s="35">
        <v>0</v>
      </c>
      <c r="E404" s="27">
        <v>1</v>
      </c>
      <c r="F404" s="41">
        <v>1</v>
      </c>
    </row>
    <row r="405" spans="1:6" x14ac:dyDescent="0.25">
      <c r="A405" s="4" t="s">
        <v>1014</v>
      </c>
      <c r="B405" s="35">
        <v>114</v>
      </c>
      <c r="C405" s="32" t="s">
        <v>209</v>
      </c>
      <c r="D405" s="35">
        <v>0</v>
      </c>
      <c r="E405" s="27">
        <v>1</v>
      </c>
      <c r="F405" s="41">
        <v>1</v>
      </c>
    </row>
    <row r="406" spans="1:6" x14ac:dyDescent="0.25">
      <c r="A406" s="4" t="s">
        <v>1019</v>
      </c>
      <c r="B406" s="35">
        <v>115</v>
      </c>
      <c r="C406" s="32" t="s">
        <v>163</v>
      </c>
      <c r="D406" s="35">
        <v>0</v>
      </c>
      <c r="E406" s="27">
        <v>1</v>
      </c>
      <c r="F406" s="41">
        <v>1</v>
      </c>
    </row>
    <row r="407" spans="1:6" x14ac:dyDescent="0.25">
      <c r="A407" s="4" t="s">
        <v>1003</v>
      </c>
      <c r="B407" s="35">
        <v>116</v>
      </c>
      <c r="C407" s="32" t="s">
        <v>186</v>
      </c>
      <c r="D407" s="35">
        <v>0</v>
      </c>
      <c r="E407" s="27">
        <v>1</v>
      </c>
      <c r="F407" s="41">
        <v>1</v>
      </c>
    </row>
    <row r="408" spans="1:6" x14ac:dyDescent="0.25">
      <c r="A408" s="4" t="s">
        <v>1014</v>
      </c>
      <c r="B408" s="35">
        <v>117</v>
      </c>
      <c r="C408" s="32" t="s">
        <v>170</v>
      </c>
      <c r="D408" s="35">
        <v>1</v>
      </c>
      <c r="E408" s="27">
        <v>1</v>
      </c>
      <c r="F408" s="41">
        <v>2</v>
      </c>
    </row>
    <row r="409" spans="1:6" x14ac:dyDescent="0.25">
      <c r="A409" s="4" t="s">
        <v>1003</v>
      </c>
      <c r="B409" s="35">
        <v>118</v>
      </c>
      <c r="C409" s="32" t="s">
        <v>204</v>
      </c>
      <c r="D409" s="35">
        <v>0</v>
      </c>
      <c r="E409" s="27">
        <v>1</v>
      </c>
      <c r="F409" s="41">
        <v>1</v>
      </c>
    </row>
    <row r="410" spans="1:6" x14ac:dyDescent="0.25">
      <c r="A410" s="4" t="s">
        <v>1016</v>
      </c>
      <c r="B410" s="35">
        <v>119</v>
      </c>
      <c r="C410" s="32" t="s">
        <v>210</v>
      </c>
      <c r="D410" s="35">
        <v>0</v>
      </c>
      <c r="E410" s="27">
        <v>1</v>
      </c>
      <c r="F410" s="41">
        <v>1</v>
      </c>
    </row>
    <row r="411" spans="1:6" x14ac:dyDescent="0.25">
      <c r="A411" s="4" t="s">
        <v>1008</v>
      </c>
      <c r="B411" s="35">
        <v>120</v>
      </c>
      <c r="C411" s="32" t="s">
        <v>166</v>
      </c>
      <c r="D411" s="35">
        <v>0</v>
      </c>
      <c r="E411" s="27">
        <v>1</v>
      </c>
      <c r="F411" s="41">
        <v>1</v>
      </c>
    </row>
    <row r="412" spans="1:6" x14ac:dyDescent="0.25">
      <c r="A412" s="4" t="s">
        <v>1006</v>
      </c>
      <c r="B412" s="35">
        <v>121</v>
      </c>
      <c r="C412" s="32" t="s">
        <v>208</v>
      </c>
      <c r="D412" s="35">
        <v>0</v>
      </c>
      <c r="E412" s="27">
        <v>1</v>
      </c>
      <c r="F412" s="41">
        <v>1</v>
      </c>
    </row>
    <row r="413" spans="1:6" x14ac:dyDescent="0.25">
      <c r="A413" s="4" t="s">
        <v>1018</v>
      </c>
      <c r="B413" s="35">
        <v>122</v>
      </c>
      <c r="C413" s="32" t="s">
        <v>195</v>
      </c>
      <c r="D413" s="35">
        <v>0</v>
      </c>
      <c r="E413" s="27">
        <v>1</v>
      </c>
      <c r="F413" s="41">
        <v>1</v>
      </c>
    </row>
    <row r="414" spans="1:6" x14ac:dyDescent="0.25">
      <c r="A414" s="4" t="s">
        <v>1016</v>
      </c>
      <c r="B414" s="35">
        <v>123</v>
      </c>
      <c r="C414" s="32" t="s">
        <v>197</v>
      </c>
      <c r="D414" s="35">
        <v>0</v>
      </c>
      <c r="E414" s="27">
        <v>1</v>
      </c>
      <c r="F414" s="41">
        <v>1</v>
      </c>
    </row>
    <row r="415" spans="1:6" x14ac:dyDescent="0.25">
      <c r="A415" s="4" t="s">
        <v>1012</v>
      </c>
      <c r="B415" s="35">
        <v>124</v>
      </c>
      <c r="C415" s="32" t="s">
        <v>194</v>
      </c>
      <c r="D415" s="35">
        <v>0</v>
      </c>
      <c r="E415" s="27">
        <v>1</v>
      </c>
      <c r="F415" s="41">
        <v>1</v>
      </c>
    </row>
    <row r="416" spans="1:6" x14ac:dyDescent="0.25">
      <c r="A416" s="4" t="s">
        <v>1019</v>
      </c>
      <c r="B416" s="35">
        <v>125</v>
      </c>
      <c r="C416" s="32" t="s">
        <v>160</v>
      </c>
      <c r="D416" s="35">
        <v>0</v>
      </c>
      <c r="E416" s="27">
        <v>1</v>
      </c>
      <c r="F416" s="41">
        <v>1</v>
      </c>
    </row>
    <row r="417" spans="1:6" x14ac:dyDescent="0.25">
      <c r="A417" s="4" t="s">
        <v>1018</v>
      </c>
      <c r="B417" s="35">
        <v>126</v>
      </c>
      <c r="C417" s="32" t="s">
        <v>177</v>
      </c>
      <c r="D417" s="35">
        <v>0</v>
      </c>
      <c r="E417" s="27">
        <v>1</v>
      </c>
      <c r="F417" s="41">
        <v>1</v>
      </c>
    </row>
    <row r="418" spans="1:6" x14ac:dyDescent="0.25">
      <c r="A418" s="4" t="s">
        <v>1002</v>
      </c>
      <c r="B418" s="35">
        <v>127</v>
      </c>
      <c r="C418" s="32" t="s">
        <v>173</v>
      </c>
      <c r="D418" s="35">
        <v>0</v>
      </c>
      <c r="E418" s="27">
        <v>1</v>
      </c>
      <c r="F418" s="41">
        <v>1</v>
      </c>
    </row>
    <row r="419" spans="1:6" x14ac:dyDescent="0.25">
      <c r="A419" s="4" t="s">
        <v>1016</v>
      </c>
      <c r="B419" s="35">
        <v>128</v>
      </c>
      <c r="C419" s="32" t="s">
        <v>171</v>
      </c>
      <c r="D419" s="35">
        <v>0</v>
      </c>
      <c r="E419" s="27">
        <v>1</v>
      </c>
      <c r="F419" s="41">
        <v>1</v>
      </c>
    </row>
    <row r="420" spans="1:6" x14ac:dyDescent="0.25">
      <c r="A420" s="4" t="s">
        <v>1014</v>
      </c>
      <c r="B420" s="35">
        <v>129</v>
      </c>
      <c r="C420" s="32" t="s">
        <v>198</v>
      </c>
      <c r="D420" s="35">
        <v>0</v>
      </c>
      <c r="E420" s="27">
        <v>1</v>
      </c>
      <c r="F420" s="41">
        <v>1</v>
      </c>
    </row>
    <row r="421" spans="1:6" x14ac:dyDescent="0.25">
      <c r="A421" s="4" t="s">
        <v>1008</v>
      </c>
      <c r="B421" s="35">
        <v>130</v>
      </c>
      <c r="C421" s="32" t="s">
        <v>124</v>
      </c>
      <c r="D421" s="35">
        <v>0</v>
      </c>
      <c r="E421" s="27">
        <v>1</v>
      </c>
      <c r="F421" s="41">
        <v>1</v>
      </c>
    </row>
    <row r="422" spans="1:6" x14ac:dyDescent="0.25">
      <c r="A422" s="4" t="s">
        <v>1021</v>
      </c>
      <c r="B422" s="35">
        <v>131</v>
      </c>
      <c r="C422" s="32" t="s">
        <v>164</v>
      </c>
      <c r="D422" s="35">
        <v>0</v>
      </c>
      <c r="E422" s="27">
        <v>1</v>
      </c>
      <c r="F422" s="41">
        <v>1</v>
      </c>
    </row>
    <row r="423" spans="1:6" x14ac:dyDescent="0.25">
      <c r="A423" s="4" t="s">
        <v>1016</v>
      </c>
      <c r="B423" s="35">
        <v>132</v>
      </c>
      <c r="C423" s="32" t="s">
        <v>187</v>
      </c>
      <c r="D423" s="35">
        <v>0</v>
      </c>
      <c r="E423" s="27">
        <v>1</v>
      </c>
      <c r="F423" s="41">
        <v>1</v>
      </c>
    </row>
    <row r="424" spans="1:6" x14ac:dyDescent="0.25">
      <c r="A424" s="4" t="s">
        <v>1004</v>
      </c>
      <c r="B424" s="35">
        <v>133</v>
      </c>
      <c r="C424" s="32" t="s">
        <v>211</v>
      </c>
      <c r="D424" s="35">
        <v>0</v>
      </c>
      <c r="E424" s="27">
        <v>1</v>
      </c>
      <c r="F424" s="41">
        <v>1</v>
      </c>
    </row>
    <row r="425" spans="1:6" x14ac:dyDescent="0.25">
      <c r="A425" s="4" t="s">
        <v>1016</v>
      </c>
      <c r="B425" s="35">
        <v>134</v>
      </c>
      <c r="C425" s="32" t="s">
        <v>199</v>
      </c>
      <c r="D425" s="35">
        <v>0</v>
      </c>
      <c r="E425" s="27">
        <v>1</v>
      </c>
      <c r="F425" s="41">
        <v>1</v>
      </c>
    </row>
    <row r="426" spans="1:6" x14ac:dyDescent="0.25">
      <c r="A426" s="4" t="s">
        <v>1012</v>
      </c>
      <c r="B426" s="35">
        <v>135</v>
      </c>
      <c r="C426" s="32" t="s">
        <v>213</v>
      </c>
      <c r="D426" s="35">
        <v>0</v>
      </c>
      <c r="E426" s="27">
        <v>1</v>
      </c>
      <c r="F426" s="41">
        <v>1</v>
      </c>
    </row>
    <row r="427" spans="1:6" x14ac:dyDescent="0.25">
      <c r="A427" s="4" t="s">
        <v>1035</v>
      </c>
      <c r="B427" s="35">
        <v>136</v>
      </c>
      <c r="C427" s="32" t="s">
        <v>206</v>
      </c>
      <c r="D427" s="35">
        <v>0</v>
      </c>
      <c r="E427" s="27">
        <v>1</v>
      </c>
      <c r="F427" s="41">
        <v>1</v>
      </c>
    </row>
    <row r="428" spans="1:6" x14ac:dyDescent="0.25">
      <c r="A428" s="4" t="s">
        <v>1018</v>
      </c>
      <c r="B428" s="35">
        <v>137</v>
      </c>
      <c r="C428" s="32" t="s">
        <v>215</v>
      </c>
      <c r="D428" s="35">
        <v>0</v>
      </c>
      <c r="E428" s="27">
        <v>1</v>
      </c>
      <c r="F428" s="41">
        <v>1</v>
      </c>
    </row>
    <row r="429" spans="1:6" x14ac:dyDescent="0.25">
      <c r="A429" s="4" t="s">
        <v>1029</v>
      </c>
      <c r="B429" s="35"/>
      <c r="C429" s="32" t="s">
        <v>1060</v>
      </c>
      <c r="D429" s="35">
        <v>0</v>
      </c>
      <c r="E429" s="27">
        <v>0</v>
      </c>
      <c r="F429" s="41">
        <v>0</v>
      </c>
    </row>
    <row r="430" spans="1:6" x14ac:dyDescent="0.25">
      <c r="A430" s="4" t="s">
        <v>1009</v>
      </c>
      <c r="B430" s="35"/>
      <c r="C430" s="32" t="s">
        <v>1061</v>
      </c>
      <c r="D430" s="35">
        <v>0</v>
      </c>
      <c r="E430" s="27">
        <v>0</v>
      </c>
      <c r="F430" s="41">
        <v>0</v>
      </c>
    </row>
    <row r="431" spans="1:6" x14ac:dyDescent="0.25">
      <c r="A431" s="4" t="s">
        <v>1002</v>
      </c>
      <c r="B431" s="35"/>
      <c r="C431" s="32" t="s">
        <v>1062</v>
      </c>
      <c r="D431" s="35">
        <v>0</v>
      </c>
      <c r="E431" s="27">
        <v>0</v>
      </c>
      <c r="F431" s="41">
        <v>0</v>
      </c>
    </row>
    <row r="432" spans="1:6" x14ac:dyDescent="0.25">
      <c r="A432" s="4" t="s">
        <v>1016</v>
      </c>
      <c r="B432" s="35"/>
      <c r="C432" s="32" t="s">
        <v>1063</v>
      </c>
      <c r="D432" s="35">
        <v>0</v>
      </c>
      <c r="E432" s="27">
        <v>0</v>
      </c>
      <c r="F432" s="41">
        <v>0</v>
      </c>
    </row>
    <row r="433" spans="1:6" x14ac:dyDescent="0.25">
      <c r="A433" s="4" t="s">
        <v>1009</v>
      </c>
      <c r="B433" s="35"/>
      <c r="C433" s="32" t="s">
        <v>1064</v>
      </c>
      <c r="D433" s="35">
        <v>0</v>
      </c>
      <c r="E433" s="27">
        <v>0</v>
      </c>
      <c r="F433" s="41">
        <v>0</v>
      </c>
    </row>
    <row r="434" spans="1:6" x14ac:dyDescent="0.25">
      <c r="A434" s="4" t="s">
        <v>1003</v>
      </c>
      <c r="B434" s="35"/>
      <c r="C434" s="32" t="s">
        <v>1065</v>
      </c>
      <c r="D434" s="35">
        <v>0</v>
      </c>
      <c r="E434" s="27">
        <v>0</v>
      </c>
      <c r="F434" s="41">
        <v>0</v>
      </c>
    </row>
    <row r="435" spans="1:6" x14ac:dyDescent="0.25">
      <c r="A435" s="4" t="s">
        <v>1066</v>
      </c>
      <c r="B435" s="35"/>
      <c r="C435" s="32" t="s">
        <v>1067</v>
      </c>
      <c r="D435" s="35">
        <v>0</v>
      </c>
      <c r="E435" s="27">
        <v>0</v>
      </c>
      <c r="F435" s="41">
        <v>0</v>
      </c>
    </row>
    <row r="436" spans="1:6" x14ac:dyDescent="0.25">
      <c r="A436" s="4" t="s">
        <v>1009</v>
      </c>
      <c r="B436" s="35"/>
      <c r="C436" s="32" t="s">
        <v>1068</v>
      </c>
      <c r="D436" s="35">
        <v>0</v>
      </c>
      <c r="E436" s="27">
        <v>0</v>
      </c>
      <c r="F436" s="41">
        <v>0</v>
      </c>
    </row>
    <row r="437" spans="1:6" x14ac:dyDescent="0.25">
      <c r="A437" s="4" t="s">
        <v>1026</v>
      </c>
      <c r="B437" s="35"/>
      <c r="C437" s="32" t="s">
        <v>1069</v>
      </c>
      <c r="D437" s="35">
        <v>0</v>
      </c>
      <c r="E437" s="27">
        <v>0</v>
      </c>
      <c r="F437" s="41">
        <v>0</v>
      </c>
    </row>
    <row r="438" spans="1:6" x14ac:dyDescent="0.25">
      <c r="A438" s="4" t="s">
        <v>1014</v>
      </c>
      <c r="B438" s="35"/>
      <c r="C438" s="32" t="s">
        <v>1070</v>
      </c>
      <c r="D438" s="35">
        <v>0</v>
      </c>
      <c r="E438" s="27">
        <v>0</v>
      </c>
      <c r="F438" s="41">
        <v>0</v>
      </c>
    </row>
    <row r="439" spans="1:6" x14ac:dyDescent="0.25">
      <c r="A439" s="4" t="s">
        <v>1004</v>
      </c>
      <c r="B439" s="35"/>
      <c r="C439" s="32" t="s">
        <v>1071</v>
      </c>
      <c r="D439" s="35">
        <v>0</v>
      </c>
      <c r="E439" s="27">
        <v>0</v>
      </c>
      <c r="F439" s="41">
        <v>0</v>
      </c>
    </row>
    <row r="440" spans="1:6" x14ac:dyDescent="0.25">
      <c r="A440" s="4" t="s">
        <v>1003</v>
      </c>
      <c r="B440" s="35"/>
      <c r="C440" s="32" t="s">
        <v>1072</v>
      </c>
      <c r="D440" s="35">
        <v>0</v>
      </c>
      <c r="E440" s="27">
        <v>0</v>
      </c>
      <c r="F440" s="41">
        <v>0</v>
      </c>
    </row>
    <row r="441" spans="1:6" x14ac:dyDescent="0.25">
      <c r="A441" s="4" t="s">
        <v>1026</v>
      </c>
      <c r="B441" s="35"/>
      <c r="C441" s="32" t="s">
        <v>1073</v>
      </c>
      <c r="D441" s="35">
        <v>0</v>
      </c>
      <c r="E441" s="27">
        <v>0</v>
      </c>
      <c r="F441" s="41">
        <v>0</v>
      </c>
    </row>
    <row r="442" spans="1:6" x14ac:dyDescent="0.25">
      <c r="A442" s="4" t="s">
        <v>1012</v>
      </c>
      <c r="B442" s="35"/>
      <c r="C442" s="32" t="s">
        <v>1074</v>
      </c>
      <c r="D442" s="35">
        <v>0</v>
      </c>
      <c r="E442" s="27">
        <v>0</v>
      </c>
      <c r="F442" s="41">
        <v>0</v>
      </c>
    </row>
    <row r="443" spans="1:6" x14ac:dyDescent="0.25">
      <c r="A443" s="4" t="s">
        <v>1004</v>
      </c>
      <c r="B443" s="35"/>
      <c r="C443" s="32" t="s">
        <v>1075</v>
      </c>
      <c r="D443" s="35">
        <v>0</v>
      </c>
      <c r="E443" s="27">
        <v>0</v>
      </c>
      <c r="F443" s="41">
        <v>0</v>
      </c>
    </row>
    <row r="444" spans="1:6" x14ac:dyDescent="0.25">
      <c r="A444" s="4" t="s">
        <v>1008</v>
      </c>
      <c r="B444" s="35"/>
      <c r="C444" s="32" t="s">
        <v>1076</v>
      </c>
      <c r="D444" s="35">
        <v>0</v>
      </c>
      <c r="E444" s="27">
        <v>0</v>
      </c>
      <c r="F444" s="41">
        <v>0</v>
      </c>
    </row>
    <row r="445" spans="1:6" x14ac:dyDescent="0.25">
      <c r="A445" s="4" t="s">
        <v>1002</v>
      </c>
      <c r="B445" s="35"/>
      <c r="C445" s="32" t="s">
        <v>1077</v>
      </c>
      <c r="D445" s="35">
        <v>0</v>
      </c>
      <c r="E445" s="27">
        <v>0</v>
      </c>
      <c r="F445" s="41">
        <v>0</v>
      </c>
    </row>
    <row r="446" spans="1:6" x14ac:dyDescent="0.25">
      <c r="A446" s="4" t="s">
        <v>1003</v>
      </c>
      <c r="B446" s="35"/>
      <c r="C446" s="32" t="s">
        <v>1078</v>
      </c>
      <c r="D446" s="35">
        <v>0</v>
      </c>
      <c r="E446" s="27">
        <v>0</v>
      </c>
      <c r="F446" s="41">
        <v>0</v>
      </c>
    </row>
    <row r="447" spans="1:6" x14ac:dyDescent="0.25">
      <c r="A447" s="4" t="s">
        <v>1006</v>
      </c>
      <c r="B447" s="35"/>
      <c r="C447" s="32" t="s">
        <v>1079</v>
      </c>
      <c r="D447" s="35">
        <v>0</v>
      </c>
      <c r="E447" s="27">
        <v>0</v>
      </c>
      <c r="F447" s="41">
        <v>0</v>
      </c>
    </row>
    <row r="448" spans="1:6" x14ac:dyDescent="0.25">
      <c r="A448" s="4" t="s">
        <v>1002</v>
      </c>
      <c r="B448" s="35"/>
      <c r="C448" s="32" t="s">
        <v>1080</v>
      </c>
      <c r="D448" s="35">
        <v>0</v>
      </c>
      <c r="E448" s="27">
        <v>0</v>
      </c>
      <c r="F448" s="41">
        <v>0</v>
      </c>
    </row>
    <row r="449" spans="1:6" x14ac:dyDescent="0.25">
      <c r="A449" s="4" t="s">
        <v>1004</v>
      </c>
      <c r="B449" s="35"/>
      <c r="C449" s="32" t="s">
        <v>1081</v>
      </c>
      <c r="D449" s="35">
        <v>0</v>
      </c>
      <c r="E449" s="27">
        <v>0</v>
      </c>
      <c r="F449" s="41">
        <v>0</v>
      </c>
    </row>
    <row r="450" spans="1:6" x14ac:dyDescent="0.25">
      <c r="A450" s="4" t="s">
        <v>1035</v>
      </c>
      <c r="B450" s="35"/>
      <c r="C450" s="32" t="s">
        <v>1082</v>
      </c>
      <c r="D450" s="35">
        <v>0</v>
      </c>
      <c r="E450" s="27">
        <v>0</v>
      </c>
      <c r="F450" s="41">
        <v>0</v>
      </c>
    </row>
    <row r="451" spans="1:6" x14ac:dyDescent="0.25">
      <c r="A451" s="4" t="s">
        <v>1004</v>
      </c>
      <c r="B451" s="35"/>
      <c r="C451" s="32" t="s">
        <v>1083</v>
      </c>
      <c r="D451" s="35">
        <v>0</v>
      </c>
      <c r="E451" s="27">
        <v>0</v>
      </c>
      <c r="F451" s="41">
        <v>0</v>
      </c>
    </row>
    <row r="452" spans="1:6" x14ac:dyDescent="0.25">
      <c r="A452" s="4" t="s">
        <v>1004</v>
      </c>
      <c r="B452" s="35"/>
      <c r="C452" s="32" t="s">
        <v>1084</v>
      </c>
      <c r="D452" s="35">
        <v>0</v>
      </c>
      <c r="E452" s="27">
        <v>0</v>
      </c>
      <c r="F452" s="41">
        <v>0</v>
      </c>
    </row>
    <row r="453" spans="1:6" x14ac:dyDescent="0.25">
      <c r="A453" s="4" t="s">
        <v>1002</v>
      </c>
      <c r="B453" s="35"/>
      <c r="C453" s="32" t="s">
        <v>1085</v>
      </c>
      <c r="D453" s="35">
        <v>0</v>
      </c>
      <c r="E453" s="27">
        <v>0</v>
      </c>
      <c r="F453" s="41">
        <v>0</v>
      </c>
    </row>
    <row r="454" spans="1:6" x14ac:dyDescent="0.25">
      <c r="A454" s="4" t="s">
        <v>1012</v>
      </c>
      <c r="B454" s="35"/>
      <c r="C454" s="32" t="s">
        <v>1086</v>
      </c>
      <c r="D454" s="35">
        <v>0</v>
      </c>
      <c r="E454" s="27">
        <v>0</v>
      </c>
      <c r="F454" s="41">
        <v>0</v>
      </c>
    </row>
    <row r="455" spans="1:6" x14ac:dyDescent="0.25">
      <c r="A455" s="4" t="s">
        <v>1004</v>
      </c>
      <c r="B455" s="35"/>
      <c r="C455" s="32" t="s">
        <v>1087</v>
      </c>
      <c r="D455" s="35">
        <v>0</v>
      </c>
      <c r="E455" s="27">
        <v>0</v>
      </c>
      <c r="F455" s="41">
        <v>0</v>
      </c>
    </row>
    <row r="456" spans="1:6" x14ac:dyDescent="0.25">
      <c r="A456" s="4" t="s">
        <v>1004</v>
      </c>
      <c r="B456" s="35"/>
      <c r="C456" s="32" t="s">
        <v>1088</v>
      </c>
      <c r="D456" s="35">
        <v>0</v>
      </c>
      <c r="E456" s="27">
        <v>0</v>
      </c>
      <c r="F456" s="41">
        <v>0</v>
      </c>
    </row>
    <row r="457" spans="1:6" x14ac:dyDescent="0.25">
      <c r="A457" s="4" t="s">
        <v>1008</v>
      </c>
      <c r="B457" s="35"/>
      <c r="C457" s="32" t="s">
        <v>1089</v>
      </c>
      <c r="D457" s="35">
        <v>0</v>
      </c>
      <c r="E457" s="27">
        <v>0</v>
      </c>
      <c r="F457" s="41">
        <v>0</v>
      </c>
    </row>
    <row r="458" spans="1:6" x14ac:dyDescent="0.25">
      <c r="A458" s="4" t="s">
        <v>1016</v>
      </c>
      <c r="B458" s="35"/>
      <c r="C458" s="32" t="s">
        <v>1090</v>
      </c>
      <c r="D458" s="35">
        <v>0</v>
      </c>
      <c r="E458" s="27">
        <v>0</v>
      </c>
      <c r="F458" s="41">
        <v>0</v>
      </c>
    </row>
    <row r="459" spans="1:6" x14ac:dyDescent="0.25">
      <c r="A459" s="4" t="s">
        <v>1012</v>
      </c>
      <c r="B459" s="35"/>
      <c r="C459" s="32" t="s">
        <v>1091</v>
      </c>
      <c r="D459" s="35">
        <v>0</v>
      </c>
      <c r="E459" s="27">
        <v>0</v>
      </c>
      <c r="F459" s="41">
        <v>0</v>
      </c>
    </row>
    <row r="460" spans="1:6" x14ac:dyDescent="0.25">
      <c r="A460" s="4" t="s">
        <v>1026</v>
      </c>
      <c r="B460" s="35"/>
      <c r="C460" s="32" t="s">
        <v>1092</v>
      </c>
      <c r="D460" s="35">
        <v>0</v>
      </c>
      <c r="E460" s="27">
        <v>0</v>
      </c>
      <c r="F460" s="41">
        <v>0</v>
      </c>
    </row>
    <row r="461" spans="1:6" x14ac:dyDescent="0.25">
      <c r="A461" s="4" t="s">
        <v>1035</v>
      </c>
      <c r="B461" s="35"/>
      <c r="C461" s="32" t="s">
        <v>1093</v>
      </c>
      <c r="D461" s="35">
        <v>0</v>
      </c>
      <c r="E461" s="27">
        <v>0</v>
      </c>
      <c r="F461" s="41">
        <v>0</v>
      </c>
    </row>
    <row r="462" spans="1:6" x14ac:dyDescent="0.25">
      <c r="A462" s="4" t="s">
        <v>1003</v>
      </c>
      <c r="B462" s="35"/>
      <c r="C462" s="32" t="s">
        <v>1094</v>
      </c>
      <c r="D462" s="35">
        <v>0</v>
      </c>
      <c r="E462" s="27">
        <v>0</v>
      </c>
      <c r="F462" s="41">
        <v>0</v>
      </c>
    </row>
    <row r="463" spans="1:6" x14ac:dyDescent="0.25">
      <c r="A463" s="4" t="s">
        <v>1004</v>
      </c>
      <c r="B463" s="35"/>
      <c r="C463" s="32" t="s">
        <v>1095</v>
      </c>
      <c r="D463" s="35">
        <v>0</v>
      </c>
      <c r="E463" s="27">
        <v>0</v>
      </c>
      <c r="F463" s="41">
        <v>0</v>
      </c>
    </row>
    <row r="464" spans="1:6" x14ac:dyDescent="0.25">
      <c r="A464" s="4" t="s">
        <v>1096</v>
      </c>
      <c r="B464" s="35"/>
      <c r="C464" s="32" t="s">
        <v>1097</v>
      </c>
      <c r="D464" s="35">
        <v>0</v>
      </c>
      <c r="E464" s="27">
        <v>0</v>
      </c>
      <c r="F464" s="41">
        <v>0</v>
      </c>
    </row>
    <row r="465" spans="1:6" x14ac:dyDescent="0.25">
      <c r="A465" s="4" t="s">
        <v>1004</v>
      </c>
      <c r="B465" s="35"/>
      <c r="C465" s="32" t="s">
        <v>1098</v>
      </c>
      <c r="D465" s="35">
        <v>0</v>
      </c>
      <c r="E465" s="27">
        <v>0</v>
      </c>
      <c r="F465" s="41">
        <v>0</v>
      </c>
    </row>
    <row r="466" spans="1:6" x14ac:dyDescent="0.25">
      <c r="A466" s="4" t="s">
        <v>1026</v>
      </c>
      <c r="B466" s="35"/>
      <c r="C466" s="32" t="s">
        <v>1099</v>
      </c>
      <c r="D466" s="35">
        <v>0</v>
      </c>
      <c r="E466" s="27">
        <v>0</v>
      </c>
      <c r="F466" s="41">
        <v>0</v>
      </c>
    </row>
    <row r="467" spans="1:6" x14ac:dyDescent="0.25">
      <c r="A467" s="4" t="s">
        <v>1026</v>
      </c>
      <c r="B467" s="35"/>
      <c r="C467" s="32" t="s">
        <v>1100</v>
      </c>
      <c r="D467" s="35">
        <v>0</v>
      </c>
      <c r="E467" s="27">
        <v>0</v>
      </c>
      <c r="F467" s="41">
        <v>0</v>
      </c>
    </row>
    <row r="468" spans="1:6" x14ac:dyDescent="0.25">
      <c r="A468" s="4" t="s">
        <v>1008</v>
      </c>
      <c r="B468" s="35"/>
      <c r="C468" s="32" t="s">
        <v>1101</v>
      </c>
      <c r="D468" s="35">
        <v>0</v>
      </c>
      <c r="E468" s="27">
        <v>0</v>
      </c>
      <c r="F468" s="41">
        <v>0</v>
      </c>
    </row>
    <row r="469" spans="1:6" x14ac:dyDescent="0.25">
      <c r="A469" s="4" t="s">
        <v>1026</v>
      </c>
      <c r="B469" s="35"/>
      <c r="C469" s="32" t="s">
        <v>1102</v>
      </c>
      <c r="D469" s="35">
        <v>0</v>
      </c>
      <c r="E469" s="27">
        <v>0</v>
      </c>
      <c r="F469" s="41">
        <v>0</v>
      </c>
    </row>
    <row r="470" spans="1:6" x14ac:dyDescent="0.25">
      <c r="A470" s="4" t="s">
        <v>1006</v>
      </c>
      <c r="B470" s="35"/>
      <c r="C470" s="32" t="s">
        <v>1103</v>
      </c>
      <c r="D470" s="35">
        <v>0</v>
      </c>
      <c r="E470" s="27">
        <v>0</v>
      </c>
      <c r="F470" s="41">
        <v>0</v>
      </c>
    </row>
    <row r="471" spans="1:6" x14ac:dyDescent="0.25">
      <c r="A471" s="4" t="s">
        <v>1012</v>
      </c>
      <c r="B471" s="35"/>
      <c r="C471" s="32" t="s">
        <v>1104</v>
      </c>
      <c r="D471" s="35">
        <v>0</v>
      </c>
      <c r="E471" s="27">
        <v>0</v>
      </c>
      <c r="F471" s="41">
        <v>0</v>
      </c>
    </row>
    <row r="472" spans="1:6" x14ac:dyDescent="0.25">
      <c r="A472" s="4" t="s">
        <v>1003</v>
      </c>
      <c r="B472" s="35"/>
      <c r="C472" s="32" t="s">
        <v>1105</v>
      </c>
      <c r="D472" s="35">
        <v>0</v>
      </c>
      <c r="E472" s="27">
        <v>0</v>
      </c>
      <c r="F472" s="41">
        <v>0</v>
      </c>
    </row>
    <row r="473" spans="1:6" x14ac:dyDescent="0.25">
      <c r="A473" s="4" t="s">
        <v>1008</v>
      </c>
      <c r="B473" s="35"/>
      <c r="C473" s="32" t="s">
        <v>1106</v>
      </c>
      <c r="D473" s="35">
        <v>0</v>
      </c>
      <c r="E473" s="27">
        <v>0</v>
      </c>
      <c r="F473" s="41">
        <v>0</v>
      </c>
    </row>
    <row r="474" spans="1:6" x14ac:dyDescent="0.25">
      <c r="A474" s="4" t="s">
        <v>1004</v>
      </c>
      <c r="B474" s="35"/>
      <c r="C474" s="32" t="s">
        <v>1107</v>
      </c>
      <c r="D474" s="35">
        <v>0</v>
      </c>
      <c r="E474" s="27">
        <v>0</v>
      </c>
      <c r="F474" s="41">
        <v>0</v>
      </c>
    </row>
    <row r="475" spans="1:6" x14ac:dyDescent="0.25">
      <c r="A475" s="4" t="s">
        <v>1003</v>
      </c>
      <c r="B475" s="35"/>
      <c r="C475" s="32" t="s">
        <v>1108</v>
      </c>
      <c r="D475" s="35">
        <v>0</v>
      </c>
      <c r="E475" s="27">
        <v>0</v>
      </c>
      <c r="F475" s="41">
        <v>0</v>
      </c>
    </row>
    <row r="476" spans="1:6" x14ac:dyDescent="0.25">
      <c r="A476" s="4" t="s">
        <v>1004</v>
      </c>
      <c r="B476" s="35"/>
      <c r="C476" s="32" t="s">
        <v>1109</v>
      </c>
      <c r="D476" s="35">
        <v>0</v>
      </c>
      <c r="E476" s="27">
        <v>0</v>
      </c>
      <c r="F476" s="41">
        <v>0</v>
      </c>
    </row>
    <row r="477" spans="1:6" x14ac:dyDescent="0.25">
      <c r="A477" s="4" t="s">
        <v>1004</v>
      </c>
      <c r="B477" s="35"/>
      <c r="C477" s="32" t="s">
        <v>1110</v>
      </c>
      <c r="D477" s="35">
        <v>0</v>
      </c>
      <c r="E477" s="27">
        <v>0</v>
      </c>
      <c r="F477" s="41">
        <v>0</v>
      </c>
    </row>
    <row r="478" spans="1:6" x14ac:dyDescent="0.25">
      <c r="A478" s="4" t="s">
        <v>1012</v>
      </c>
      <c r="B478" s="35"/>
      <c r="C478" s="32" t="s">
        <v>1111</v>
      </c>
      <c r="D478" s="35">
        <v>0</v>
      </c>
      <c r="E478" s="27">
        <v>0</v>
      </c>
      <c r="F478" s="41">
        <v>0</v>
      </c>
    </row>
    <row r="479" spans="1:6" x14ac:dyDescent="0.25">
      <c r="A479" s="4" t="s">
        <v>1003</v>
      </c>
      <c r="B479" s="35"/>
      <c r="C479" s="32" t="s">
        <v>1112</v>
      </c>
      <c r="D479" s="35">
        <v>0</v>
      </c>
      <c r="E479" s="27">
        <v>0</v>
      </c>
      <c r="F479" s="41">
        <v>0</v>
      </c>
    </row>
    <row r="480" spans="1:6" x14ac:dyDescent="0.25">
      <c r="A480" s="4" t="s">
        <v>1016</v>
      </c>
      <c r="B480" s="35"/>
      <c r="C480" s="32" t="s">
        <v>1113</v>
      </c>
      <c r="D480" s="35">
        <v>0</v>
      </c>
      <c r="E480" s="27">
        <v>0</v>
      </c>
      <c r="F480" s="41">
        <v>0</v>
      </c>
    </row>
    <row r="481" spans="1:6" x14ac:dyDescent="0.25">
      <c r="A481" s="4" t="s">
        <v>1012</v>
      </c>
      <c r="B481" s="35"/>
      <c r="C481" s="32" t="s">
        <v>1114</v>
      </c>
      <c r="D481" s="35">
        <v>0</v>
      </c>
      <c r="E481" s="27">
        <v>0</v>
      </c>
      <c r="F481" s="41">
        <v>0</v>
      </c>
    </row>
    <row r="482" spans="1:6" x14ac:dyDescent="0.25">
      <c r="A482" s="4" t="s">
        <v>1004</v>
      </c>
      <c r="B482" s="35"/>
      <c r="C482" s="32" t="s">
        <v>1115</v>
      </c>
      <c r="D482" s="35">
        <v>0</v>
      </c>
      <c r="E482" s="27">
        <v>0</v>
      </c>
      <c r="F482" s="41">
        <v>0</v>
      </c>
    </row>
    <row r="483" spans="1:6" x14ac:dyDescent="0.25">
      <c r="A483" s="4" t="s">
        <v>1009</v>
      </c>
      <c r="B483" s="35"/>
      <c r="C483" s="32" t="s">
        <v>1116</v>
      </c>
      <c r="D483" s="35">
        <v>0</v>
      </c>
      <c r="E483" s="27">
        <v>0</v>
      </c>
      <c r="F483" s="41">
        <v>0</v>
      </c>
    </row>
    <row r="484" spans="1:6" x14ac:dyDescent="0.25">
      <c r="A484" s="4" t="s">
        <v>1004</v>
      </c>
      <c r="B484" s="35"/>
      <c r="C484" s="32" t="s">
        <v>1117</v>
      </c>
      <c r="D484" s="35">
        <v>0</v>
      </c>
      <c r="E484" s="27">
        <v>0</v>
      </c>
      <c r="F484" s="41">
        <v>0</v>
      </c>
    </row>
    <row r="485" spans="1:6" x14ac:dyDescent="0.25">
      <c r="A485" s="4" t="s">
        <v>1002</v>
      </c>
      <c r="B485" s="35"/>
      <c r="C485" s="32" t="s">
        <v>1118</v>
      </c>
      <c r="D485" s="35">
        <v>0</v>
      </c>
      <c r="E485" s="27">
        <v>0</v>
      </c>
      <c r="F485" s="41">
        <v>0</v>
      </c>
    </row>
    <row r="486" spans="1:6" x14ac:dyDescent="0.25">
      <c r="A486" s="4" t="s">
        <v>1035</v>
      </c>
      <c r="B486" s="35"/>
      <c r="C486" s="32" t="s">
        <v>1119</v>
      </c>
      <c r="D486" s="35">
        <v>0</v>
      </c>
      <c r="E486" s="27">
        <v>0</v>
      </c>
      <c r="F486" s="41">
        <v>0</v>
      </c>
    </row>
    <row r="487" spans="1:6" x14ac:dyDescent="0.25">
      <c r="A487" s="4" t="s">
        <v>1012</v>
      </c>
      <c r="B487" s="35"/>
      <c r="C487" s="32" t="s">
        <v>1120</v>
      </c>
      <c r="D487" s="35">
        <v>0</v>
      </c>
      <c r="E487" s="27">
        <v>0</v>
      </c>
      <c r="F487" s="41">
        <v>0</v>
      </c>
    </row>
    <row r="488" spans="1:6" x14ac:dyDescent="0.25">
      <c r="A488" s="4" t="s">
        <v>1014</v>
      </c>
      <c r="B488" s="35"/>
      <c r="C488" s="32" t="s">
        <v>1121</v>
      </c>
      <c r="D488" s="35">
        <v>0</v>
      </c>
      <c r="E488" s="27">
        <v>0</v>
      </c>
      <c r="F488" s="41">
        <v>0</v>
      </c>
    </row>
    <row r="489" spans="1:6" x14ac:dyDescent="0.25">
      <c r="A489" s="4" t="s">
        <v>1009</v>
      </c>
      <c r="B489" s="35"/>
      <c r="C489" s="32" t="s">
        <v>1122</v>
      </c>
      <c r="D489" s="35">
        <v>0</v>
      </c>
      <c r="E489" s="27">
        <v>0</v>
      </c>
      <c r="F489" s="41">
        <v>0</v>
      </c>
    </row>
    <row r="490" spans="1:6" x14ac:dyDescent="0.25">
      <c r="A490" s="4" t="s">
        <v>1016</v>
      </c>
      <c r="B490" s="35"/>
      <c r="C490" s="32" t="s">
        <v>1123</v>
      </c>
      <c r="D490" s="35">
        <v>0</v>
      </c>
      <c r="E490" s="27">
        <v>0</v>
      </c>
      <c r="F490" s="41">
        <v>0</v>
      </c>
    </row>
    <row r="491" spans="1:6" x14ac:dyDescent="0.25">
      <c r="A491" s="4" t="s">
        <v>1004</v>
      </c>
      <c r="B491" s="35"/>
      <c r="C491" s="32" t="s">
        <v>1124</v>
      </c>
      <c r="D491" s="35">
        <v>0</v>
      </c>
      <c r="E491" s="27">
        <v>0</v>
      </c>
      <c r="F491" s="41">
        <v>0</v>
      </c>
    </row>
    <row r="492" spans="1:6" x14ac:dyDescent="0.25">
      <c r="A492" s="4" t="s">
        <v>1006</v>
      </c>
      <c r="B492" s="35"/>
      <c r="C492" s="32" t="s">
        <v>1125</v>
      </c>
      <c r="D492" s="35">
        <v>0</v>
      </c>
      <c r="E492" s="27">
        <v>0</v>
      </c>
      <c r="F492" s="41">
        <v>0</v>
      </c>
    </row>
    <row r="493" spans="1:6" x14ac:dyDescent="0.25">
      <c r="A493" s="4" t="s">
        <v>1009</v>
      </c>
      <c r="B493" s="35"/>
      <c r="C493" s="32" t="s">
        <v>1126</v>
      </c>
      <c r="D493" s="35">
        <v>0</v>
      </c>
      <c r="E493" s="27">
        <v>0</v>
      </c>
      <c r="F493" s="41">
        <v>0</v>
      </c>
    </row>
    <row r="494" spans="1:6" x14ac:dyDescent="0.25">
      <c r="A494" s="4" t="s">
        <v>1003</v>
      </c>
      <c r="B494" s="35"/>
      <c r="C494" s="32" t="s">
        <v>1127</v>
      </c>
      <c r="D494" s="35">
        <v>0</v>
      </c>
      <c r="E494" s="27">
        <v>0</v>
      </c>
      <c r="F494" s="41">
        <v>0</v>
      </c>
    </row>
    <row r="495" spans="1:6" x14ac:dyDescent="0.25">
      <c r="A495" s="4" t="s">
        <v>1014</v>
      </c>
      <c r="B495" s="35"/>
      <c r="C495" s="32" t="s">
        <v>1128</v>
      </c>
      <c r="D495" s="35">
        <v>0</v>
      </c>
      <c r="E495" s="27">
        <v>0</v>
      </c>
      <c r="F495" s="41">
        <v>0</v>
      </c>
    </row>
    <row r="496" spans="1:6" x14ac:dyDescent="0.25">
      <c r="A496" s="4" t="s">
        <v>1003</v>
      </c>
      <c r="B496" s="35"/>
      <c r="C496" s="32" t="s">
        <v>1129</v>
      </c>
      <c r="D496" s="35">
        <v>0</v>
      </c>
      <c r="E496" s="27">
        <v>0</v>
      </c>
      <c r="F496" s="41">
        <v>0</v>
      </c>
    </row>
    <row r="497" spans="1:6" x14ac:dyDescent="0.25">
      <c r="A497" s="4" t="s">
        <v>1026</v>
      </c>
      <c r="B497" s="35"/>
      <c r="C497" s="32" t="s">
        <v>1130</v>
      </c>
      <c r="D497" s="35">
        <v>0</v>
      </c>
      <c r="E497" s="27">
        <v>0</v>
      </c>
      <c r="F497" s="41">
        <v>0</v>
      </c>
    </row>
    <row r="498" spans="1:6" x14ac:dyDescent="0.25">
      <c r="A498" s="4" t="s">
        <v>1021</v>
      </c>
      <c r="B498" s="35"/>
      <c r="C498" s="32" t="s">
        <v>1131</v>
      </c>
      <c r="D498" s="35">
        <v>0</v>
      </c>
      <c r="E498" s="27">
        <v>0</v>
      </c>
      <c r="F498" s="41">
        <v>0</v>
      </c>
    </row>
    <row r="499" spans="1:6" x14ac:dyDescent="0.25">
      <c r="A499" s="4" t="s">
        <v>1004</v>
      </c>
      <c r="B499" s="35"/>
      <c r="C499" s="32" t="s">
        <v>1132</v>
      </c>
      <c r="D499" s="35">
        <v>0</v>
      </c>
      <c r="E499" s="27">
        <v>0</v>
      </c>
      <c r="F499" s="41">
        <v>0</v>
      </c>
    </row>
    <row r="500" spans="1:6" x14ac:dyDescent="0.25">
      <c r="A500" s="4" t="s">
        <v>1004</v>
      </c>
      <c r="B500" s="35"/>
      <c r="C500" s="32" t="s">
        <v>1133</v>
      </c>
      <c r="D500" s="35">
        <v>0</v>
      </c>
      <c r="E500" s="27">
        <v>0</v>
      </c>
      <c r="F500" s="41">
        <v>0</v>
      </c>
    </row>
    <row r="501" spans="1:6" x14ac:dyDescent="0.25">
      <c r="A501" s="4" t="s">
        <v>1014</v>
      </c>
      <c r="B501" s="35"/>
      <c r="C501" s="32" t="s">
        <v>1134</v>
      </c>
      <c r="D501" s="35">
        <v>0</v>
      </c>
      <c r="E501" s="27">
        <v>0</v>
      </c>
      <c r="F501" s="41">
        <v>0</v>
      </c>
    </row>
    <row r="502" spans="1:6" x14ac:dyDescent="0.25">
      <c r="A502" s="4" t="s">
        <v>1009</v>
      </c>
      <c r="B502" s="35"/>
      <c r="C502" s="32" t="s">
        <v>1135</v>
      </c>
      <c r="D502" s="35">
        <v>0</v>
      </c>
      <c r="E502" s="27">
        <v>0</v>
      </c>
      <c r="F502" s="41">
        <v>0</v>
      </c>
    </row>
    <row r="503" spans="1:6" x14ac:dyDescent="0.25">
      <c r="A503" s="4" t="s">
        <v>1004</v>
      </c>
      <c r="B503" s="35"/>
      <c r="C503" s="32" t="s">
        <v>1136</v>
      </c>
      <c r="D503" s="35">
        <v>0</v>
      </c>
      <c r="E503" s="27">
        <v>0</v>
      </c>
      <c r="F503" s="41">
        <v>0</v>
      </c>
    </row>
    <row r="504" spans="1:6" x14ac:dyDescent="0.25">
      <c r="A504" s="4" t="s">
        <v>1012</v>
      </c>
      <c r="B504" s="35"/>
      <c r="C504" s="32" t="s">
        <v>1137</v>
      </c>
      <c r="D504" s="35">
        <v>0</v>
      </c>
      <c r="E504" s="27">
        <v>0</v>
      </c>
      <c r="F504" s="41">
        <v>0</v>
      </c>
    </row>
    <row r="505" spans="1:6" x14ac:dyDescent="0.25">
      <c r="A505" s="4" t="s">
        <v>1008</v>
      </c>
      <c r="B505" s="35"/>
      <c r="C505" s="32" t="s">
        <v>1138</v>
      </c>
      <c r="D505" s="35">
        <v>0</v>
      </c>
      <c r="E505" s="27">
        <v>0</v>
      </c>
      <c r="F505" s="41">
        <v>0</v>
      </c>
    </row>
    <row r="506" spans="1:6" x14ac:dyDescent="0.25">
      <c r="A506" s="4" t="s">
        <v>1021</v>
      </c>
      <c r="B506" s="35"/>
      <c r="C506" s="32" t="s">
        <v>1139</v>
      </c>
      <c r="D506" s="35">
        <v>0</v>
      </c>
      <c r="E506" s="27">
        <v>0</v>
      </c>
      <c r="F506" s="41">
        <v>0</v>
      </c>
    </row>
    <row r="507" spans="1:6" x14ac:dyDescent="0.25">
      <c r="A507" s="4" t="s">
        <v>1004</v>
      </c>
      <c r="B507" s="35"/>
      <c r="C507" s="32" t="s">
        <v>1140</v>
      </c>
      <c r="D507" s="35">
        <v>0</v>
      </c>
      <c r="E507" s="27">
        <v>0</v>
      </c>
      <c r="F507" s="41">
        <v>0</v>
      </c>
    </row>
    <row r="508" spans="1:6" x14ac:dyDescent="0.25">
      <c r="A508" s="4" t="s">
        <v>1004</v>
      </c>
      <c r="B508" s="35"/>
      <c r="C508" s="32" t="s">
        <v>1141</v>
      </c>
      <c r="D508" s="35">
        <v>0</v>
      </c>
      <c r="E508" s="27">
        <v>0</v>
      </c>
      <c r="F508" s="41">
        <v>0</v>
      </c>
    </row>
    <row r="509" spans="1:6" x14ac:dyDescent="0.25">
      <c r="A509" s="4" t="s">
        <v>1009</v>
      </c>
      <c r="B509" s="35"/>
      <c r="C509" s="32" t="s">
        <v>1142</v>
      </c>
      <c r="D509" s="35">
        <v>0</v>
      </c>
      <c r="E509" s="27">
        <v>0</v>
      </c>
      <c r="F509" s="41">
        <v>0</v>
      </c>
    </row>
    <row r="510" spans="1:6" x14ac:dyDescent="0.25">
      <c r="A510" s="4" t="s">
        <v>1003</v>
      </c>
      <c r="B510" s="35"/>
      <c r="C510" s="32" t="s">
        <v>1143</v>
      </c>
      <c r="D510" s="35">
        <v>0</v>
      </c>
      <c r="E510" s="27">
        <v>0</v>
      </c>
      <c r="F510" s="41">
        <v>0</v>
      </c>
    </row>
    <row r="511" spans="1:6" x14ac:dyDescent="0.25">
      <c r="A511" s="4" t="s">
        <v>1003</v>
      </c>
      <c r="B511" s="35"/>
      <c r="C511" s="32" t="s">
        <v>1144</v>
      </c>
      <c r="D511" s="35">
        <v>0</v>
      </c>
      <c r="E511" s="27">
        <v>0</v>
      </c>
      <c r="F511" s="41">
        <v>0</v>
      </c>
    </row>
    <row r="512" spans="1:6" x14ac:dyDescent="0.25">
      <c r="A512" s="4" t="s">
        <v>1008</v>
      </c>
      <c r="B512" s="35"/>
      <c r="C512" s="32" t="s">
        <v>1145</v>
      </c>
      <c r="D512" s="35">
        <v>0</v>
      </c>
      <c r="E512" s="27">
        <v>0</v>
      </c>
      <c r="F512" s="41">
        <v>0</v>
      </c>
    </row>
    <row r="513" spans="1:6" x14ac:dyDescent="0.25">
      <c r="A513" s="4" t="s">
        <v>1016</v>
      </c>
      <c r="B513" s="35"/>
      <c r="C513" s="32" t="s">
        <v>1146</v>
      </c>
      <c r="D513" s="35">
        <v>0</v>
      </c>
      <c r="E513" s="27">
        <v>0</v>
      </c>
      <c r="F513" s="41">
        <v>0</v>
      </c>
    </row>
    <row r="514" spans="1:6" x14ac:dyDescent="0.25">
      <c r="A514" s="4" t="s">
        <v>1026</v>
      </c>
      <c r="B514" s="35"/>
      <c r="C514" s="32" t="s">
        <v>1147</v>
      </c>
      <c r="D514" s="35">
        <v>0</v>
      </c>
      <c r="E514" s="27">
        <v>0</v>
      </c>
      <c r="F514" s="41">
        <v>0</v>
      </c>
    </row>
    <row r="515" spans="1:6" x14ac:dyDescent="0.25">
      <c r="A515" s="4" t="s">
        <v>1014</v>
      </c>
      <c r="B515" s="35"/>
      <c r="C515" s="32" t="s">
        <v>1148</v>
      </c>
      <c r="D515" s="35">
        <v>0</v>
      </c>
      <c r="E515" s="27">
        <v>0</v>
      </c>
      <c r="F515" s="41">
        <v>0</v>
      </c>
    </row>
    <row r="516" spans="1:6" ht="15.75" thickBot="1" x14ac:dyDescent="0.3">
      <c r="A516" s="6" t="s">
        <v>1021</v>
      </c>
      <c r="B516" s="36"/>
      <c r="C516" s="33" t="s">
        <v>1149</v>
      </c>
      <c r="D516" s="36">
        <v>0</v>
      </c>
      <c r="E516" s="28">
        <v>0</v>
      </c>
      <c r="F516" s="42">
        <v>0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Pisteet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Lammikko</dc:creator>
  <cp:lastModifiedBy>Lammikko</cp:lastModifiedBy>
  <cp:lastPrinted>2017-01-03T23:06:12Z</cp:lastPrinted>
  <dcterms:created xsi:type="dcterms:W3CDTF">2017-01-03T22:29:14Z</dcterms:created>
  <dcterms:modified xsi:type="dcterms:W3CDTF">2017-01-03T23:06:35Z</dcterms:modified>
</cp:coreProperties>
</file>